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rlin\Desktop\Delete\"/>
    </mc:Choice>
  </mc:AlternateContent>
  <xr:revisionPtr revIDLastSave="0" documentId="8_{94445838-59F6-42D2-8FDC-DF313CEEA1B8}" xr6:coauthVersionLast="47" xr6:coauthVersionMax="47" xr10:uidLastSave="{00000000-0000-0000-0000-000000000000}"/>
  <bookViews>
    <workbookView xWindow="1515" yWindow="1515" windowWidth="22350" windowHeight="13575" xr2:uid="{00000000-000D-0000-FFFF-FFFF00000000}"/>
  </bookViews>
  <sheets>
    <sheet name="Swift to IDT Helper Tool" sheetId="31" r:id="rId1"/>
    <sheet name="NON SP RD CP" sheetId="11" state="hidden" r:id="rId2"/>
    <sheet name="IDT New Name Tool" sheetId="34" r:id="rId3"/>
    <sheet name="Feature Products Appendix A" sheetId="32" state="hidden" r:id="rId4"/>
    <sheet name="IDT NGS Product Names" sheetId="37" state="hidden" r:id="rId5"/>
    <sheet name="Legacy Swift_All" sheetId="22" r:id="rId6"/>
    <sheet name="Long term phase out Full List" sheetId="26" state="hidden" r:id="rId7"/>
    <sheet name="Long Term Phase Out Appendix B " sheetId="24" state="hidden" r:id="rId8"/>
    <sheet name="2021 Price Book - raw data" sheetId="1" state="hidden" r:id="rId9"/>
    <sheet name="Custom Amplicon Panels -rawdata" sheetId="2" state="hidden" r:id="rId10"/>
  </sheets>
  <externalReferences>
    <externalReference r:id="rId11"/>
    <externalReference r:id="rId12"/>
  </externalReferences>
  <definedNames>
    <definedName name="_msoanchor_1">'[1]Appendix B'!#REF!</definedName>
    <definedName name="prodtable">'[2]CONSOLIDATED FINAL LIST'!$F$1:$J$501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1" l="1"/>
  <c r="C13" i="31"/>
  <c r="C12" i="34"/>
  <c r="C16" i="34"/>
  <c r="C14" i="34"/>
  <c r="D12" i="34"/>
  <c r="C13" i="34"/>
  <c r="D13" i="34"/>
  <c r="D14" i="34"/>
  <c r="C15" i="34"/>
  <c r="D15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D11" i="34"/>
  <c r="C11" i="34"/>
  <c r="D12" i="31"/>
  <c r="E12" i="31"/>
  <c r="D13" i="31"/>
  <c r="E13" i="31"/>
  <c r="C14" i="31"/>
  <c r="D14" i="31"/>
  <c r="E14" i="31"/>
  <c r="C15" i="31"/>
  <c r="D15" i="31"/>
  <c r="E15" i="31"/>
  <c r="C16" i="31"/>
  <c r="D16" i="31"/>
  <c r="E16" i="31"/>
  <c r="C17" i="31"/>
  <c r="D17" i="31"/>
  <c r="E17" i="31"/>
  <c r="C18" i="31"/>
  <c r="D18" i="31"/>
  <c r="E18" i="31"/>
  <c r="C19" i="31"/>
  <c r="D19" i="31"/>
  <c r="E19" i="31"/>
  <c r="C20" i="31"/>
  <c r="D20" i="31"/>
  <c r="E20" i="31"/>
  <c r="C21" i="31"/>
  <c r="D21" i="31"/>
  <c r="E21" i="31"/>
  <c r="C22" i="31"/>
  <c r="D22" i="31"/>
  <c r="E22" i="31"/>
  <c r="E11" i="31"/>
  <c r="D11" i="31"/>
  <c r="C11" i="31"/>
</calcChain>
</file>

<file path=xl/sharedStrings.xml><?xml version="1.0" encoding="utf-8"?>
<sst xmlns="http://schemas.openxmlformats.org/spreadsheetml/2006/main" count="5049" uniqueCount="1871">
  <si>
    <t>Swift to IDT Product Naming Conversion Tool</t>
  </si>
  <si>
    <t>Enter up to 10 Swift Biosciences part numbers below to see corresponding new IDT part numbers and product names</t>
  </si>
  <si>
    <t>Input Swift Biosciences Part Numbers Below</t>
  </si>
  <si>
    <t>Current Swift Biosciences Product Name</t>
  </si>
  <si>
    <t>New IDT Part Number</t>
  </si>
  <si>
    <t>New IDT Product Name</t>
  </si>
  <si>
    <t>SN-5X296</t>
  </si>
  <si>
    <t>ACTION</t>
  </si>
  <si>
    <t>Product Name</t>
  </si>
  <si>
    <t>Product Code</t>
  </si>
  <si>
    <t>List Price</t>
  </si>
  <si>
    <t>Active (Price)</t>
  </si>
  <si>
    <t>?</t>
  </si>
  <si>
    <t>DESIGN HISTORY FILE CONTENTS</t>
  </si>
  <si>
    <t>REFERRAL FEE</t>
  </si>
  <si>
    <t>Reagents</t>
  </si>
  <si>
    <t>License or Set Up Fees</t>
  </si>
  <si>
    <t>04HLTE1152 is a component within Custom Product SP-442304</t>
  </si>
  <si>
    <t>04HLTE1152</t>
  </si>
  <si>
    <t>Design &amp; Development Plan</t>
  </si>
  <si>
    <t>1.)</t>
  </si>
  <si>
    <t>Design inputs -Intended Use Statement, -User Needs, -Product Regulatory Classification &amp; Requirements Analysis, -Applicable International Consensus Standards, -Risk Management Plan, -Technical Requirements</t>
  </si>
  <si>
    <t>2.)</t>
  </si>
  <si>
    <t>Design outputs, -Risk Analysis, -Product Specifications, -Labeling &amp; Packaging Specifications, -Shipping Specifications, -Traceability Matrix</t>
  </si>
  <si>
    <t>3.)</t>
  </si>
  <si>
    <t>Design Verification, -Verification Planning, -Verification Methods &amp; Protocols, -Verification Results</t>
  </si>
  <si>
    <t>4.)</t>
  </si>
  <si>
    <t>Design Validation, -Validation Planning, -Validation Methods &amp; Protocols, -Validation Results</t>
  </si>
  <si>
    <t>5.)</t>
  </si>
  <si>
    <t>16S+ITS G1 alone (96 rxns)</t>
  </si>
  <si>
    <t>51696-G1</t>
  </si>
  <si>
    <t>Design Transfer</t>
  </si>
  <si>
    <t>6.)</t>
  </si>
  <si>
    <t>Design Changes</t>
  </si>
  <si>
    <t>7.)</t>
  </si>
  <si>
    <t>Accel-Amplicon Custom Panel for AstraZeneca</t>
  </si>
  <si>
    <t>AL-AZ01-48</t>
  </si>
  <si>
    <t>Accel-Amplicon Custom Panel for CIDR</t>
  </si>
  <si>
    <t>AL-CDR01-48</t>
  </si>
  <si>
    <t>Accel-Amplicon Custom Panel for CIDR (design validation)</t>
  </si>
  <si>
    <t>AL-CDR02</t>
  </si>
  <si>
    <t>Accel-Amplicon Custom Panel for CIDR (96 rxns)</t>
  </si>
  <si>
    <t>AL-CDR02-96</t>
  </si>
  <si>
    <t>Accel-Amplicon Custom Panel for CIDR (primers)</t>
  </si>
  <si>
    <t>AL-CDR02-PRM</t>
  </si>
  <si>
    <t>AL-CDR02-PRM2</t>
  </si>
  <si>
    <t>Accel-Amplicon Custom Panel - SNP_ID for Illumina (12 rxns)</t>
  </si>
  <si>
    <t>AL-CSTM-12-SNPID</t>
  </si>
  <si>
    <t>Accel-Amplicon Custom Strain-Seq Panel for Courtagen</t>
  </si>
  <si>
    <t>AL-CTG01-48</t>
  </si>
  <si>
    <t>Accel-Amplicon Custom Panel for Cynvenio Biosystems</t>
  </si>
  <si>
    <t>AL-CYN01-48</t>
  </si>
  <si>
    <t>Accel-Amplicon Cynvenio Custom Panel for Illumina (12 rxns)</t>
  </si>
  <si>
    <t>AL-CYN01-ILM-12</t>
  </si>
  <si>
    <t>Accel-Amplicon Cynvenio Custom Panel for Illumina (48 rxns)</t>
  </si>
  <si>
    <t>AL-CYN01-ILM-48</t>
  </si>
  <si>
    <t>Accel-Amplicon Cynvenio Custom Panel for Ion Torrent (48 rxns)</t>
  </si>
  <si>
    <t>AL-CYN01-ION-48</t>
  </si>
  <si>
    <t>Accel-Amplicon Custom 34 Gene Panel Design for Diatech (48 rxns incl.)</t>
  </si>
  <si>
    <t>AL-DTP34-48</t>
  </si>
  <si>
    <t>Accel-Amplicon Comprehensive TP53 Panel for Ion Torrent (48 rxns)</t>
  </si>
  <si>
    <t>AL-IOTP53-48</t>
  </si>
  <si>
    <t>Accel-Amplicon Custom Panel for Jackson Labs (primers)</t>
  </si>
  <si>
    <t>AL-JAXBCR-PRM</t>
  </si>
  <si>
    <t>Accel-Amplicon Custom Onco Panel Design for Jianwei Che (48 rxns incl.)</t>
  </si>
  <si>
    <t>AL-JCH248</t>
  </si>
  <si>
    <t>Accel-Amplicon Custom Onco Panel Design for Jianwei Che (primers)</t>
  </si>
  <si>
    <t>AL-JCH2P</t>
  </si>
  <si>
    <t>AL-JCHE01-48</t>
  </si>
  <si>
    <t>Accel-Amplicon Custom Primers for Jianwei Che (7 amplicons @ $14.50/ea.)</t>
  </si>
  <si>
    <t>AL-JCHE01-P</t>
  </si>
  <si>
    <t>Accel-Amplicon Custom Panel for MD Anderson (48 rxns)</t>
  </si>
  <si>
    <t>AL-MDA01-48</t>
  </si>
  <si>
    <t>Accel-Amplicon Custom INCA Panel Design for Ozyme (primers)</t>
  </si>
  <si>
    <t>AL-OZY01-48</t>
  </si>
  <si>
    <t>Accel-Amplicon Custom Panel</t>
  </si>
  <si>
    <t>AL-PE01-48</t>
  </si>
  <si>
    <t>AL-PE02-48</t>
  </si>
  <si>
    <t>Accel-Amplicon PE 6-Gene Custom Panel + SMPD1 (48 rxns)</t>
  </si>
  <si>
    <t>AL-PE02-48, AL-ILSMPD1-48</t>
  </si>
  <si>
    <t>Accel-Amplicon 56G + CNV Panel for Silicon Biosystems</t>
  </si>
  <si>
    <t>AL-SB6030-96</t>
  </si>
  <si>
    <t>Accel-Amplicon Custom Panel for Sophia (primers)</t>
  </si>
  <si>
    <t>AL-SOP01-PRM</t>
  </si>
  <si>
    <t>Accel-Amplicon Custom Panel for Sophia (design)</t>
  </si>
  <si>
    <t>AL-SOP02</t>
  </si>
  <si>
    <t>Accel-Amplicon Custom Panel for Sophia</t>
  </si>
  <si>
    <t>AL-SOP02-48</t>
  </si>
  <si>
    <t>AL-SOP02-PRM</t>
  </si>
  <si>
    <t>Amplicon Sequencing</t>
  </si>
  <si>
    <t>AMP SEQ</t>
  </si>
  <si>
    <t>Analysis</t>
  </si>
  <si>
    <t>Accel-Amplicon Data Analysis</t>
  </si>
  <si>
    <t>Analysis Service</t>
  </si>
  <si>
    <t>Supply Agreements</t>
  </si>
  <si>
    <t>Contract Fees</t>
  </si>
  <si>
    <t>SEE: SP-2008-96 Accel-NGS 2S Plus with Dual Indexing (96 rxns)</t>
  </si>
  <si>
    <t>DL-IL2SPDI-96</t>
  </si>
  <si>
    <t>DSS Pilot</t>
  </si>
  <si>
    <t>2S Duplex Adapter Indexing Kit (8 duplexes, 24 rxns each, Set A)</t>
  </si>
  <si>
    <t>DX-ILM2S-192</t>
  </si>
  <si>
    <t>2S Duplex Adapter Indexing Kit (48 duplexes, 100 rxns each)</t>
  </si>
  <si>
    <t>DX-ILM2S-4800</t>
  </si>
  <si>
    <t>Horizon Dx Reference DNA (4 rxns)</t>
  </si>
  <si>
    <t>EC-HDX-4</t>
  </si>
  <si>
    <t>Flow chart of productive/production process (A description of the manufacturing process with a schematic drawing or flow chart)</t>
  </si>
  <si>
    <t>FC</t>
  </si>
  <si>
    <t>Formal Documentation Process Report</t>
  </si>
  <si>
    <t>FDPR</t>
  </si>
  <si>
    <t>In-process controls proposed with acceptance criteria</t>
  </si>
  <si>
    <t>IPC</t>
  </si>
  <si>
    <t>DEPARRAY ONNCOSEEK PANEL</t>
  </si>
  <si>
    <t>KI0017</t>
  </si>
  <si>
    <t>AMPLI1 ONCOSEEK PANEL</t>
  </si>
  <si>
    <t>KI0119</t>
  </si>
  <si>
    <t>Library Prep</t>
  </si>
  <si>
    <t>LIB PREP</t>
  </si>
  <si>
    <t>Labelling, Packaging, Shipping</t>
  </si>
  <si>
    <t>LPS</t>
  </si>
  <si>
    <t>Opportunity DEPArray OncoSeek V3 Manual Print</t>
  </si>
  <si>
    <t>MANUAL</t>
  </si>
  <si>
    <t>Material Safety Data Sheet</t>
  </si>
  <si>
    <t>MSDS</t>
  </si>
  <si>
    <t>MTA Consultation</t>
  </si>
  <si>
    <t>MTA</t>
  </si>
  <si>
    <t>Swift UDI-N Primer Plate (96-plex, 96 reactions)</t>
  </si>
  <si>
    <t>N9096-PLATE</t>
  </si>
  <si>
    <t>Opentrons 50uL/300uL Tips - 100 RACKS (9600 TIPS)</t>
  </si>
  <si>
    <t>OP-50300100</t>
  </si>
  <si>
    <t>Opentrons Aluminum Block Set</t>
  </si>
  <si>
    <t>OP-AB</t>
  </si>
  <si>
    <t>Opentrons Single-Channel Electronic Pipette (GEN2)</t>
  </si>
  <si>
    <t>OP-SCEP</t>
  </si>
  <si>
    <t>Production Instructions</t>
  </si>
  <si>
    <t>PI</t>
  </si>
  <si>
    <t>Production protocol describing the manufacturing process</t>
  </si>
  <si>
    <t>Product Risk Analysis (PRA) &amp; Process Risk Analysis</t>
  </si>
  <si>
    <t>PRA</t>
  </si>
  <si>
    <t>Panel Validation</t>
  </si>
  <si>
    <t>PV</t>
  </si>
  <si>
    <t>QC Services</t>
  </si>
  <si>
    <t>R&amp;D Labor</t>
  </si>
  <si>
    <t>R&amp;D Services</t>
  </si>
  <si>
    <t>Repooling Fee</t>
  </si>
  <si>
    <t>REPOOL</t>
  </si>
  <si>
    <t>Reference to Patent(s) pending/granted necessary for the kit)</t>
  </si>
  <si>
    <t>RTP</t>
  </si>
  <si>
    <t>Sequencing</t>
  </si>
  <si>
    <t>SEQ</t>
  </si>
  <si>
    <t>SERVICES REPORT-List of Deliverables Below</t>
  </si>
  <si>
    <t>SERVICES</t>
  </si>
  <si>
    <t>Buffer reagents</t>
  </si>
  <si>
    <t>Solution</t>
  </si>
  <si>
    <t>Stability Testing</t>
  </si>
  <si>
    <t>ST</t>
  </si>
  <si>
    <t>Stability Testing (Freeze/Thaw Report)</t>
  </si>
  <si>
    <t>Technical Data Sheet (with associated specifications) of raw material.</t>
  </si>
  <si>
    <t>TDS</t>
  </si>
  <si>
    <t>Quality Control Protocol for batch release</t>
  </si>
  <si>
    <t>TOFP</t>
  </si>
  <si>
    <t>IMMEDIATE PHASE OUT</t>
  </si>
  <si>
    <t>Accel-NGS® DNA Library Kit for Ion Torrent (10 rxns)</t>
  </si>
  <si>
    <t>Accel-NGS® DNA Library Kit for Ion Torrent (50 rxns)</t>
  </si>
  <si>
    <t>Barcodes 1-10, Set A for Ion Torrent (10 rxns)</t>
  </si>
  <si>
    <t>Barcodes 1-10, Set A for Ion Torrent (50 rxns)</t>
  </si>
  <si>
    <t>Barcodes 11-20, Set B for Ion Torrent (10 rxns)</t>
  </si>
  <si>
    <t>Barcodes 11-20, Set B for Ion Torrent (50 rxns)</t>
  </si>
  <si>
    <t>Accel-NGS® XL Library Kit (16 rxns)</t>
  </si>
  <si>
    <t>Swift Exome Hyb Panel (16 rxns)</t>
  </si>
  <si>
    <t>Swift Pan-Cancer Hyb Panel (16 rxns)</t>
  </si>
  <si>
    <t>Swift Inherited Disease Hyb Panel (16 rxns)</t>
  </si>
  <si>
    <t>Swift Hyb and Wash Kit (16 rxn)</t>
  </si>
  <si>
    <t>Swift Hyb and Wash Kit (96 rxn)</t>
  </si>
  <si>
    <t>Swift Hyb, Wash, and Universal Blocker Kit (16 rxn)</t>
  </si>
  <si>
    <t>myBaits Custom 1-20K 96 rxns (RML)</t>
  </si>
  <si>
    <t>myBaits Expert SARS-CoV-2 Panel (16 rxns)</t>
  </si>
  <si>
    <t>myBaits Expert SARS-CoV-2 Panel (48 rxns)</t>
  </si>
  <si>
    <t>myBaits Expert SARS-CoV-2 Panel (96 rxns)</t>
  </si>
  <si>
    <t>myReads Library Prep Setup</t>
  </si>
  <si>
    <t>myReads Capture Setup</t>
  </si>
  <si>
    <t>myReads Capture, 1-11 reactions, dual round</t>
  </si>
  <si>
    <t>myReads MiSeq Micro, PE150</t>
  </si>
  <si>
    <t>myReads Methyl-seq Library Prep, 1-47 samples</t>
  </si>
  <si>
    <t>Accel-NGS DNA Library Kit for Ion Torrent (10 rxns)</t>
  </si>
  <si>
    <t>11010-9</t>
  </si>
  <si>
    <t>Accel-NGS DNA Library Kit for Ion Torrent (50 rxns)</t>
  </si>
  <si>
    <t>11050-9</t>
  </si>
  <si>
    <t>Barcoding Kit for Ion Torrent (10 barcodes, 1 rxn each, Set A)</t>
  </si>
  <si>
    <t>16110-9</t>
  </si>
  <si>
    <t>Barcoding Kit for Ion Torrent (10 barcodes, 5 rxns each, Set A)</t>
  </si>
  <si>
    <t>16150-9</t>
  </si>
  <si>
    <t>Barcoding Kit for Ion Torrent (10 barcodes, 1 rxn each, Set B)</t>
  </si>
  <si>
    <t>16210-9</t>
  </si>
  <si>
    <t>Barcoding Kit for Ion Torrent (10 barcodes, 5 rxns each, Set B)</t>
  </si>
  <si>
    <t>16250-9</t>
  </si>
  <si>
    <t>myBaits Custom 1-20K 16 rxns (RML)</t>
  </si>
  <si>
    <t>300116.V5</t>
  </si>
  <si>
    <t>myBaits Custom Methyl-Seq 1-20K 16 Rxn</t>
  </si>
  <si>
    <t>300116M.V5</t>
  </si>
  <si>
    <t>300116MR.V5</t>
  </si>
  <si>
    <t>myBaits Custom 1-20K 48 rxns (RML)</t>
  </si>
  <si>
    <t>300148.V5</t>
  </si>
  <si>
    <t>myBaits Custom Methyl-Seq 1-20K 48 Rxn (BASF)</t>
  </si>
  <si>
    <t>300148M.V5</t>
  </si>
  <si>
    <t>myBaits Custom Methyl-Seq 1-20K 96 Rxn</t>
  </si>
  <si>
    <t>300196MR.V5</t>
  </si>
  <si>
    <t>Discovery custom myBaits</t>
  </si>
  <si>
    <t>300296V5</t>
  </si>
  <si>
    <t>myBaits Custom 160-180K 16 Rxn</t>
  </si>
  <si>
    <t>300916.V5</t>
  </si>
  <si>
    <t>myBaits Custom 160-180K 48 Rxns</t>
  </si>
  <si>
    <t>300948.V5</t>
  </si>
  <si>
    <t>myBaits Custom 160-180K 96 Rxns</t>
  </si>
  <si>
    <t>300996.V5</t>
  </si>
  <si>
    <t>Accel-NGS XL Library Kit for PacBio (16 rxns)</t>
  </si>
  <si>
    <t>71016-PROMO</t>
  </si>
  <si>
    <t>Circulogene myBaits 1-20K probe kit</t>
  </si>
  <si>
    <t>AB300-Circulogene</t>
  </si>
  <si>
    <t>myBaits Circulogene custom panel (96 reactions)</t>
  </si>
  <si>
    <t>AB300248-Circulogene</t>
  </si>
  <si>
    <t>myBaits Mycoplasma Custom 20-40K 48 rxns- Arbor Biosciences</t>
  </si>
  <si>
    <t>AB300248-Mycoplasma</t>
  </si>
  <si>
    <t>myBaits Ureaplasma Mycoplasma Custom 20-40K 48 rxns</t>
  </si>
  <si>
    <t>AB300248-Ureaplasma</t>
  </si>
  <si>
    <t>myBaits Custom Methyl-Seq 1-20K 16 rxns (Howard Univ.)</t>
  </si>
  <si>
    <t>AB308716V2</t>
  </si>
  <si>
    <t>Swift Amplicon® 16S+ITS Panel (48 rxns, includes 8x12 combinatorial dual indexed adapters)</t>
  </si>
  <si>
    <t>AL-51648</t>
  </si>
  <si>
    <t>Swift Amplicon 16S+ITS Panel (48 rxns) for ION Torrent</t>
  </si>
  <si>
    <t>AL-51648-ION</t>
  </si>
  <si>
    <t>Swift Amplicon® 16S+ITS Panel (96 rxns, no indexing included, choose from 384 indexing)</t>
  </si>
  <si>
    <t>AL-51696</t>
  </si>
  <si>
    <t>48 barcodes (4 rxns each) for Accel-Amplicon Ion Torrent Panels</t>
  </si>
  <si>
    <t>BC-AL-ION-192</t>
  </si>
  <si>
    <t>24 barcodes (2 rxns each) for Accel-Amplicon Ion Torrent Panels</t>
  </si>
  <si>
    <t>BC-AL-ION-48</t>
  </si>
  <si>
    <t>Barcodes 8, 10, 11, 13, 14, 17, 18, 23 (8 rxns ea.) for Accel-Amplicon Ion Torrent Panels</t>
  </si>
  <si>
    <t>BC-AL-ION-64</t>
  </si>
  <si>
    <t>Barcoding Kit for Ion Torrent (6 barcodes, 5 rxns eah, Set J)</t>
  </si>
  <si>
    <t>BC-ION1-30J</t>
  </si>
  <si>
    <t>BC-ION1-50A</t>
  </si>
  <si>
    <t>BC-ION1-50B</t>
  </si>
  <si>
    <t>Barcoding Kit for Ion Torrent (10 barcodes, 5 rxns each, Set C)</t>
  </si>
  <si>
    <t>BC-ION1-50C</t>
  </si>
  <si>
    <t>Barcoding Kit for Ion Torrent (10 barcodes, 5 rxns each, Set D)</t>
  </si>
  <si>
    <t>BC-ION1-50D</t>
  </si>
  <si>
    <t>Barcoding Kit for Ion Torrent (10 barcodes, 5 rxns each, Set E)</t>
  </si>
  <si>
    <t>BC-ION1-50E</t>
  </si>
  <si>
    <t>Barcoding Kit for Ion Torrent (10 barcodes, 5 rxns each, Set F)</t>
  </si>
  <si>
    <t>BC-ION1-50F</t>
  </si>
  <si>
    <t>Barcoding Kit for Ion Torrent (10 barcodes, 5 rxns each, Set G)</t>
  </si>
  <si>
    <t>BC-ION1-50G</t>
  </si>
  <si>
    <t>Barcoding Kit for Ion Torrent (10 barcodes, 5 rxns each, Set H)</t>
  </si>
  <si>
    <t>BC-ION1-50H</t>
  </si>
  <si>
    <t>Barcoding Kit for Ion Torrent (10 barcodes, 5 rxns each, Set I)</t>
  </si>
  <si>
    <t>BC-ION1-50I</t>
  </si>
  <si>
    <t>Barcoding Kit for Ion Torrent (6 barcodes, 5 rxns each, Set J)</t>
  </si>
  <si>
    <t>BC-ION1-50J</t>
  </si>
  <si>
    <t>Accel-NGS DNA Library Kit for Ion Torrent (400 rxns)</t>
  </si>
  <si>
    <t>DL-ION1-400</t>
  </si>
  <si>
    <t>qsanger-COVID-19 Reagent Kit (EUA 2000 rxns bulk)</t>
  </si>
  <si>
    <t>qsanger_bulk_EUA001</t>
  </si>
  <si>
    <t>qSanger-COVID-19 Reagent Kit (RUO 2000 rxns bulk)</t>
  </si>
  <si>
    <t>qsanger_bulk_ruo001</t>
  </si>
  <si>
    <t>qSanger-COVID-19 Reagent Sample Kit (RUO 100 rxns)</t>
  </si>
  <si>
    <t>qsanger_sample_ruo001</t>
  </si>
  <si>
    <t>1-Day Training Fee (qSanger COVID-19 Kit)</t>
  </si>
  <si>
    <t>qSanger_TF_001</t>
  </si>
  <si>
    <t>SNAP Unique Dual Indexing Primer Plate (96-plex, 96 rxns, SU865-SU960)</t>
  </si>
  <si>
    <t>SN91096-10-PLATE</t>
  </si>
  <si>
    <t>SNAP Unique Dual Indexing Primer Plate (96-plex, 96 rxns, SU961-SU1056)</t>
  </si>
  <si>
    <t>SN91096-11-PLATE</t>
  </si>
  <si>
    <t>SNAP Unique Dual Indexing Primer Plate (96-plex, 96 rxns, SU1057-SU1152)</t>
  </si>
  <si>
    <t>SN91096-12-PLATE</t>
  </si>
  <si>
    <t>SNAP Unique Dual Indexing Primer Plate (96-plex, 96 rxns, SU1153-SU1248)</t>
  </si>
  <si>
    <t>SN91096-13-PLATE</t>
  </si>
  <si>
    <t>SNAP Unique Dual Indexing Primer Plate (96-plex, 96 rxns, SU1249-SU1344)</t>
  </si>
  <si>
    <t>SN91096-14-PLATE</t>
  </si>
  <si>
    <t>SNAP Unique Dual Indexing Primer Plate (96-plex, 96 rxns, SU1345-SU1440)</t>
  </si>
  <si>
    <t>SN91096-15-PLATE</t>
  </si>
  <si>
    <t>SNAP Unique Dual Indexing Primer Plate (96-plex, 96 rxns, SU1441-SU1536)</t>
  </si>
  <si>
    <t>SN91096-16-PLATE</t>
  </si>
  <si>
    <t>SNAP Unique Dual Indexing Primer Plate (96-plex, 96 rxns, SU385-SU480)</t>
  </si>
  <si>
    <t>SN91096-5-PLATE</t>
  </si>
  <si>
    <t>SNAP Unique Dual Indexing Primer Plate (96-plex, 96 rxns, SU481-SU576)</t>
  </si>
  <si>
    <t>SN91096-6-PLATE</t>
  </si>
  <si>
    <t>SNAP Unique Dual Indexing Primer Plate (96-plex, 96 rxns, SU577-SU672)</t>
  </si>
  <si>
    <t>SN91096-7-PLATE</t>
  </si>
  <si>
    <t>SNAP Unique Dual Indexing Primer Plate (96-plex, 96 rxns, SU673-SU768)</t>
  </si>
  <si>
    <t>SN91096-8-PLATE</t>
  </si>
  <si>
    <t>SNAP Unique Dual Indexing Primer Plate (96-plex, 96 rxns, SU769-SU864)</t>
  </si>
  <si>
    <t>SN91096-9-PLATE</t>
  </si>
  <si>
    <t>SNAP Unique Dual Indexing Primer Plates (1536-plex, 16x96 rxns Bundle)</t>
  </si>
  <si>
    <t>SN911536-PLATES</t>
  </si>
  <si>
    <t>SNAP Unique Dual Indexing Primer Plates (768-plex, 8x96 rxns Bundle)</t>
  </si>
  <si>
    <t>SN91768-PLATES</t>
  </si>
  <si>
    <t>123 Test</t>
  </si>
  <si>
    <t>test</t>
  </si>
  <si>
    <t>Validation Test</t>
  </si>
  <si>
    <t>VT</t>
  </si>
  <si>
    <t>Swift Unique Dual Indexing Primers (Custom - Expanded Validation and QC Fee)</t>
  </si>
  <si>
    <t>VT-91</t>
  </si>
  <si>
    <t>Swift Unique Dual Indexing Primers (Custom - Flexible Validation and QC Fee Per UDI Set)</t>
  </si>
  <si>
    <t>VT-91-Flex</t>
  </si>
  <si>
    <t>Swift Normalase® Unique Dual Indexing Primer Plate (96-plex, 96 rxns, SU865-SU960)</t>
  </si>
  <si>
    <t>X91096-10-PLATE</t>
  </si>
  <si>
    <t>Swift Normalase® Unique Dual Indexing Primer Plate (96-plex, 96 rxns, SU961-SU1056)</t>
  </si>
  <si>
    <t>X91096-11-PLATE</t>
  </si>
  <si>
    <t>Swift Normalase® Unique Dual Indexing Primer Plate (96-plex, 96 rxns, SU1057-SU1152)</t>
  </si>
  <si>
    <t>X91096-12-PLATE</t>
  </si>
  <si>
    <t>Swift Normalase® Unique Dual Indexing Primer Plate (96-plex, 96 rxns, SU1153-SU1248)</t>
  </si>
  <si>
    <t>X91096-13-PLATE</t>
  </si>
  <si>
    <t>Swift Normalase® Unique Dual Indexing Primer Plate (96-plex, 96 rxns, SU1249-SU1344)</t>
  </si>
  <si>
    <t>X91096-14-PLATE</t>
  </si>
  <si>
    <t>Swift Normalase® Unique Dual Indexing Primer Plate (96-plex, 96 rxns, SU1345-SU1440)</t>
  </si>
  <si>
    <t>X91096-15-PLATE</t>
  </si>
  <si>
    <t>Swift Normalase® Unique Dual Indexing Primer Plate (96-plex, 96 rxns, SU1441-SU1536)</t>
  </si>
  <si>
    <t>X91096-16-PLATE</t>
  </si>
  <si>
    <t>Swift Normalase® Unique Dual Indexing Primer Plate (96-plex, 96 rxns, SU385-SU480)</t>
  </si>
  <si>
    <t>X91096-5-PLATE</t>
  </si>
  <si>
    <t>Swift Normalase® Unique Dual Indexing Primer Plate (96-plex, 96 rxns, SU481-SU576)</t>
  </si>
  <si>
    <t>X91096-6-PLATE</t>
  </si>
  <si>
    <t>Swift Normalase® Unique Dual Indexing Primer Plate (96-plex, 96 rxns, SU577-SU672)</t>
  </si>
  <si>
    <t>X91096-7-PLATE</t>
  </si>
  <si>
    <t>Swift Normalase® Unique Dual Indexing Primer Plate (96-plex, 96 rxns, SU673-SU768)</t>
  </si>
  <si>
    <t>X91096-8-PLATE</t>
  </si>
  <si>
    <t>Swift Normalase® Unique Dual Indexing Primer Plate (96-plex, 96 rxns, SU769-SU864)</t>
  </si>
  <si>
    <t>X91096-9-PLATE</t>
  </si>
  <si>
    <t>Swift Normalase® Unique Dual Indexing Primer Plates (1536-plex, 16x96 rxns Bundle)</t>
  </si>
  <si>
    <t>X911536-PLATES</t>
  </si>
  <si>
    <t>Swift Normalase® Unique Dual Indexing Primer Plates (768-plex, 8x96 rxns Bundle)</t>
  </si>
  <si>
    <t>X91768-PLATES</t>
  </si>
  <si>
    <t>Swift Unique Dual Indexing Primer Plate (96-plex, 24x96 reactions bundle)</t>
  </si>
  <si>
    <t>X92304-PLATE</t>
  </si>
  <si>
    <t>KEEP</t>
  </si>
  <si>
    <t>Accel-NGS® 1S Plus DNA Library Kit (24 rxns)</t>
  </si>
  <si>
    <t>Accel-NGS® 1S Plus DNA Library Kit (96 rxns)</t>
  </si>
  <si>
    <t>LONG TERM PHASE OUT</t>
  </si>
  <si>
    <t>1S Plus Indexing Kit (12 indices, 2 reaction each, Set A)</t>
  </si>
  <si>
    <t>16024 now X6024</t>
  </si>
  <si>
    <t>1S Plus Combinatorial Dual Indexing Kit (12 x 8)</t>
  </si>
  <si>
    <t>18096 now X8096</t>
  </si>
  <si>
    <t>1S Unique Dual Indexing Kit (24 indices, 96 rxns)</t>
  </si>
  <si>
    <t>19096 now X9096</t>
  </si>
  <si>
    <t>Accel-NGS® Methyl-Seq DNA Library Kit (24 rxns)</t>
  </si>
  <si>
    <t>Accel-NGS® Methyl-Seq DNA Library Kit (96 rxns)</t>
  </si>
  <si>
    <t>Accel-NGS® Adaptase® Module for Single-Cell Methyl-Seq (96 rxns)</t>
  </si>
  <si>
    <t>Methyl-Seq Set A Indexing Kit (12 indices, 2 reactions each)</t>
  </si>
  <si>
    <t>36024 now X6024</t>
  </si>
  <si>
    <t>Methyl-Seq Combinatorial Dual Indexing Kit (12 x 8)</t>
  </si>
  <si>
    <t>38096 now X8096</t>
  </si>
  <si>
    <t>Methyl-Seq Unique Dual Indexing Kit (24 indices, 96 rxns)</t>
  </si>
  <si>
    <t>39096 now X9096</t>
  </si>
  <si>
    <t>Swift 2S® Sonic DNA Library Kit (24 rxns)</t>
  </si>
  <si>
    <t>Swift 2S® Sonic DNA Library Kit (96 rxns)</t>
  </si>
  <si>
    <t>Swift 2S® Sonic DNA Library Kit (4x96 rxns Bundle)</t>
  </si>
  <si>
    <t>Swift 2S® Sonic Flexible DNA Library Kit (24 rxns)</t>
  </si>
  <si>
    <t>Swift 2S® Sonic Flexible DNA Library Kit (96 reactions)</t>
  </si>
  <si>
    <t>Swift 2S® Sonic Flexible DNA Library Kit (4x96 rxns Bundle)</t>
  </si>
  <si>
    <t>Swift 2S Turbo Single Indexing Primer Kit Set A (24 rxns)</t>
  </si>
  <si>
    <t>46024 now X6024</t>
  </si>
  <si>
    <t>Swift 2S™ Turbo v2 DNA Library Kit (24 rxns)</t>
  </si>
  <si>
    <t>Swift 2S™ Turbo v2 DNA Library Kit (96 rxns)</t>
  </si>
  <si>
    <t>Swift 2S™ Turbo v2 DNA Library Kit (4x96 rxns Bundle)</t>
  </si>
  <si>
    <t>Swift 2S Turbo SureSelect Compatibility Module (24 rxns)</t>
  </si>
  <si>
    <t>Swift 2S Turbo SureSelect Compatibility Module (96 rxns)</t>
  </si>
  <si>
    <t>Swift 2S™ Turbo Flexible v2 DNA Library Kit (24 rxns)</t>
  </si>
  <si>
    <t>Swift 2S™ Turbo Flexible v2 DNA Library Kit (96 rxns)</t>
  </si>
  <si>
    <t>Swift 2S™ Turbo Flexible v2 DNA Library Kit (4x96 rxns Bundle)</t>
  </si>
  <si>
    <t>Swift 2S Turbo Combinatorial Dual Indexing Primer Kit (96 rxns)</t>
  </si>
  <si>
    <t>48096 now X8096</t>
  </si>
  <si>
    <t>Swift 2S Turbo Unique Dual Indexing Primer Kit (24 indices, 96 rxns)</t>
  </si>
  <si>
    <t>49096 now X9096</t>
  </si>
  <si>
    <t>Swift Normalase® Kit (96 rxns)</t>
  </si>
  <si>
    <t>Swift Normalase® Combinatorial Dual Indexing Primers (96-plex, 96 rxns)</t>
  </si>
  <si>
    <t>68096 now X8096</t>
  </si>
  <si>
    <t>Swift Normalase® Combinatorial Dual Indexing Primers (96-plex, 96 rxns + Truncated Adapters)</t>
  </si>
  <si>
    <t>Swift Library Amplification Primer Mix (96 rxns)</t>
  </si>
  <si>
    <t>PEG NaCl Solution</t>
  </si>
  <si>
    <t>Low EDTA TE</t>
  </si>
  <si>
    <t>Input DNA Quantification Primers</t>
  </si>
  <si>
    <t>Swift Deceleration Module (96 rxns)</t>
  </si>
  <si>
    <t>Swift Normalase Terminal Primers for Custom Indexing (Reagent R7- 50uM Terminal Primers)</t>
  </si>
  <si>
    <t>Accel-NGS® 1S Plus DNA Library Kit (4x96 rxns Bundle)</t>
  </si>
  <si>
    <t>Accel-NGS® 1S Plus DNA Library Kit for Illumina® - 24x96 reactions Bundle</t>
  </si>
  <si>
    <t>1S Unique Dual Indexing Kit (96 indices, 384 rxns)</t>
  </si>
  <si>
    <t>190384 now X90384</t>
  </si>
  <si>
    <t>Accel-NGS® Methyl-Seq DNA Library Kit (4X96 rxns bundle)</t>
  </si>
  <si>
    <t>Accel-NGS Methyl-Seq DNA Library Kit (24x96 rxns bundle)</t>
  </si>
  <si>
    <t>Accel-NGS® Adaptase® Module for Single-Cell Methyl-Seq (192 rxns)</t>
  </si>
  <si>
    <t>Accel-NGS Adaptase Module (384 reactions)</t>
  </si>
  <si>
    <t>Methyl-Seq Unique Dual Indexing Kit (96 indices, 384 rxns)</t>
  </si>
  <si>
    <t>390384 now X90384</t>
  </si>
  <si>
    <t>Swift 2S Turbo Set S1 Combinatorial Dual Indexing Primer Kit (24x8 rxns)</t>
  </si>
  <si>
    <t>485192 now X85192</t>
  </si>
  <si>
    <t>Swift 2S Turbo Set S2 Combinatorial Dual Indexing Primer Kit (24x8 rxns)</t>
  </si>
  <si>
    <t>486192 now X86192</t>
  </si>
  <si>
    <t>Swift 2S Turbo Set S3 Combinatorial Dual Indexing Primer Kit (24x8 rxns)</t>
  </si>
  <si>
    <t>487192 now X87192</t>
  </si>
  <si>
    <t>Swift 2S Turbo Set S4 Combinatorial Dual Indexing Primer Kit (24x8 rxns)</t>
  </si>
  <si>
    <t>488192 now X88192</t>
  </si>
  <si>
    <t>Swift 2S Turbo Set S1-S4 Combinatorial Dual Indexing Primer Kit (96x8 rxns)</t>
  </si>
  <si>
    <t>489768 now X89768</t>
  </si>
  <si>
    <t>Swift 2S Turbo Unique Dual Indexing Primer Kit (96 indices, 384 rxns)</t>
  </si>
  <si>
    <t>490384 now X90384</t>
  </si>
  <si>
    <t>Swift Normalase® Kit (4x96 reactions Bundle)</t>
  </si>
  <si>
    <t>Swift Normalase™ Kit (24x96 reactions Bundle)</t>
  </si>
  <si>
    <t>Accel-NGS 1S Plus DNA Library Kit (96 rxns)</t>
  </si>
  <si>
    <t>10096-9</t>
  </si>
  <si>
    <t>Accel-NGS Methyl-Seq DNA Library Kit (24 rxns)</t>
  </si>
  <si>
    <t>30024-9</t>
  </si>
  <si>
    <t>Accel-NGS Methyl-Seq DNA Library Kit (96 rxns)</t>
  </si>
  <si>
    <t>30096-9</t>
  </si>
  <si>
    <t>Sample_ID Panel (primers only, 96 rxns)</t>
  </si>
  <si>
    <t>500G1-96</t>
  </si>
  <si>
    <t>EGFR Pathway Panel (primers only, 96 rxns)</t>
  </si>
  <si>
    <t>510G1-96</t>
  </si>
  <si>
    <t>16S v2 Panel (primers only, 96 rxns)</t>
  </si>
  <si>
    <t>516G1-96</t>
  </si>
  <si>
    <t>ITS1 Panel (primers only, 96 rxns)</t>
  </si>
  <si>
    <t>517G1-96</t>
  </si>
  <si>
    <t>BRCA1 and BRCA2 Panel (primers only, 96 rxns)</t>
  </si>
  <si>
    <t>520G1-96</t>
  </si>
  <si>
    <t>Comprehensive TP53 Panel (primers only, 96 rxns)</t>
  </si>
  <si>
    <t>530G1-96</t>
  </si>
  <si>
    <t>CFTR Panel (primers only, 96 rxns)</t>
  </si>
  <si>
    <t>550G1-96</t>
  </si>
  <si>
    <t>56G Oncology Panel v2 (primers only, 96 rxns)</t>
  </si>
  <si>
    <t>562G1-96</t>
  </si>
  <si>
    <t>BRCA1, BRCA2, and PALB2 Panel (primers only, 96 rxns)</t>
  </si>
  <si>
    <t>570G1-96</t>
  </si>
  <si>
    <t>90296-9</t>
  </si>
  <si>
    <t>ACE2 Gene Panel (primers only, 96 rxns)</t>
  </si>
  <si>
    <t>ACE2G1-96</t>
  </si>
  <si>
    <t>Swift Amplicon Combinatorial Dual Indexing Plate (D5/D7, 96 rxns)</t>
  </si>
  <si>
    <t>AL-D5D796-PLATE</t>
  </si>
  <si>
    <t>Swift Amplicon® Set 1A Combinatorial Dual Indexed Adapters (96 rxns)</t>
  </si>
  <si>
    <t>AL-S1A96</t>
  </si>
  <si>
    <t>Swift Amplicon Combinatorial Dual Indexing Plate (S1A, 96 rxns) Custom for LGC</t>
  </si>
  <si>
    <t>AL-S1A96-PLATE</t>
  </si>
  <si>
    <t>Swift Amplicon® Set 1B Combinatorial Dual Indexed Adapters (96 rxns)</t>
  </si>
  <si>
    <t>AL-S1B96</t>
  </si>
  <si>
    <t>Swift Amplicon Combinatorial Dual Indexing Plate (S1B, 96 rxns) Custom for LGC</t>
  </si>
  <si>
    <t>AL-S1B96-PLATE</t>
  </si>
  <si>
    <t>Swift Amplicon® Set 2A Combinatorial Dual Indexed Adapters (96 rxns)</t>
  </si>
  <si>
    <t>AL-S2A96</t>
  </si>
  <si>
    <t>Swift Amplicon Combinatorial Dual Indexing Plate (S2A, 96 rxns) Custom for LGC</t>
  </si>
  <si>
    <t>AL-S2A96-PLATE</t>
  </si>
  <si>
    <t>Swift Amplicon® Set 2B Combinatorial Dual Indexed Adaptres (96 rxns)</t>
  </si>
  <si>
    <t>AL-S2B96</t>
  </si>
  <si>
    <t>Swift Amplicon Combinatorial Dual Indexing Plate (S2B, 96 rxns) Custom for LGC</t>
  </si>
  <si>
    <t>AL-S2B96-PLATE</t>
  </si>
  <si>
    <t>Swift Amplicon Combinatorial Dual Indexing Plate (S3A, 96 rxns) Custom for LGC</t>
  </si>
  <si>
    <t>AL-S3A96-PLATE</t>
  </si>
  <si>
    <t>Swift Amplicon Combinatorial Dual Indexing Plate (S3B, 96 rxns) Custom for LGC</t>
  </si>
  <si>
    <t>AL-S3B96-PLATE</t>
  </si>
  <si>
    <t>Swift Amplicon Combinatorial Dual Indexing Plate (S4A, 96 rxns) Custom for LGC</t>
  </si>
  <si>
    <t>AL-S4A96-PLATE</t>
  </si>
  <si>
    <t>Swift Amplicon Combinatorial Dual Indexing Plate (S4B, 96 rxns) Custom for LGC</t>
  </si>
  <si>
    <t>AL-S4B96-PLATE</t>
  </si>
  <si>
    <t>Swift Amplicon Combinatorial Dual Indexing Plate (S5A, 96 rxns) Custom for LGC</t>
  </si>
  <si>
    <t>AL-S5A96-PLATE</t>
  </si>
  <si>
    <t>Swift Amplicon Combinatorial Dual Indexing Plate (S5B, 96 rxns) Custom for LGC</t>
  </si>
  <si>
    <t>AL-S5B96-PLATE</t>
  </si>
  <si>
    <t>Swift Amplicon Combinatorial Dual Indexing Plate (S6A, 96 rxns) Custom for LGC</t>
  </si>
  <si>
    <t>AL-S6A96-PLATE</t>
  </si>
  <si>
    <t>Swift Amplicon Combinatorial Dual Indexing Plate (S6B, 96 rxns) Custom for LGC</t>
  </si>
  <si>
    <t>AL-S6B96-PLATE</t>
  </si>
  <si>
    <t>Swift Amplicon Combinatorial Dual Indexing Plate (S7A, 96 rxns) Custom for LGC</t>
  </si>
  <si>
    <t>AL-S7A96-PLATE</t>
  </si>
  <si>
    <t>Swift Amplicon Combinatorial Dual Indexing Plate (S7B, 96 rxns) Custom for LGC</t>
  </si>
  <si>
    <t>AL-S7B96-PLATE</t>
  </si>
  <si>
    <t>Swift Amplicon Combinatorial Dual Indexing Plate (S8A, 96 rxns) Custom for LGC</t>
  </si>
  <si>
    <t>AL-S8A96-PLATE</t>
  </si>
  <si>
    <t>SARS-CoV-2 Additional Genome Coverage Panel (primers only, 96 rxns)</t>
  </si>
  <si>
    <t>COVG1V2-96</t>
  </si>
  <si>
    <t>Colorectal Panel (primers only, 96 rxns)</t>
  </si>
  <si>
    <t>CR8G1-96</t>
  </si>
  <si>
    <t>Accel-NGS Methyl-Seq DNA Library Kit (48 rxns)</t>
  </si>
  <si>
    <t>DL-ILMMS-48</t>
  </si>
  <si>
    <t>Swift Amplicon® HS EGFR Pathway Panel (24 rxns, includes 8x12 combinatorial dual indexing primers)</t>
  </si>
  <si>
    <t>HS-51024</t>
  </si>
  <si>
    <t>Swift Amplicon HS Custom Core (24 rxns)</t>
  </si>
  <si>
    <t>HS-CORE-24</t>
  </si>
  <si>
    <t>Lung Panel (primers only, 96 rxns)</t>
  </si>
  <si>
    <t>LG8G1-96</t>
  </si>
  <si>
    <t>Lynch Syndrome Panel (primers only, 96 rxns)</t>
  </si>
  <si>
    <t>LN8G1-96</t>
  </si>
  <si>
    <t>Myeloid Panel (primers only, 96 rxns)</t>
  </si>
  <si>
    <t>MY8G1-96</t>
  </si>
  <si>
    <t>57G Pan-Cancer Profiling Panel (primers only, 96 rxns)</t>
  </si>
  <si>
    <t>PC8G1-96</t>
  </si>
  <si>
    <t>Phase I</t>
  </si>
  <si>
    <t>Phase II</t>
  </si>
  <si>
    <t>Phase III</t>
  </si>
  <si>
    <t>Swift RNA Library Kit (24 rxns)</t>
  </si>
  <si>
    <t>R1024</t>
  </si>
  <si>
    <t>Swift RNA Library Kit (96 rxns)</t>
  </si>
  <si>
    <t>R1096</t>
  </si>
  <si>
    <t>Swift RNA Library Kit (4x96 rxns Bundle)</t>
  </si>
  <si>
    <t>R1384</t>
  </si>
  <si>
    <t>Swift Rapid RNA Library Kit (24 rxns)</t>
  </si>
  <si>
    <t>R2024</t>
  </si>
  <si>
    <t>Swift Rapid RNA Library Kit (96 rxns)</t>
  </si>
  <si>
    <t>R2096</t>
  </si>
  <si>
    <t>Swift Rapid RNA Library Kit (4x96 rxns Bundle)</t>
  </si>
  <si>
    <t>R2384</t>
  </si>
  <si>
    <t>SARS-CoV-2 S Gene Panel (primers only, 96 rxns)</t>
  </si>
  <si>
    <t>SGENE-96</t>
  </si>
  <si>
    <t>SNAP Sample_ID Bundle includes: SN-5X296, 500G1-96, SN-5S1A96</t>
  </si>
  <si>
    <t>SN-500G1S1A-96</t>
  </si>
  <si>
    <t>SNAP EGFR Bundle includes: SN-5X296, 510G1-96, SN-5S1A96</t>
  </si>
  <si>
    <t>SN-510G1S1A-96</t>
  </si>
  <si>
    <t>SNAP 16S Bundle includes: SN-5X296, 516G1-96, SN-5S1A96</t>
  </si>
  <si>
    <t>SN-516G1S1A-96</t>
  </si>
  <si>
    <t>SNAP Set S1AB-S2AB Combinatorial Dual Indexing Primers (384-plex, 4x96 rxns Bundle)</t>
  </si>
  <si>
    <t>SN-5S0384</t>
  </si>
  <si>
    <t>SNAP Set 1A Combinatorial Dual Indexing Primers (96-plex, 96 rxns)</t>
  </si>
  <si>
    <t>SN-5S1A96</t>
  </si>
  <si>
    <t>SNAP Set 1B Combinatorial Dual Indexing Primers (96-plex, 96 rxns)</t>
  </si>
  <si>
    <t>SN-5S1B96</t>
  </si>
  <si>
    <t>SNAP Set 2A Combinatorial Dual Indexing Primers (96-plex, 96 rxns)</t>
  </si>
  <si>
    <t>SN-5S2A96</t>
  </si>
  <si>
    <t>SNAP Set 2B Combinatorial Dual Indexing Primers (96-plex, 96 rxns)</t>
  </si>
  <si>
    <t>SN-5S2B96</t>
  </si>
  <si>
    <t>Swift Normalase® Amplicon Panels (SNAP) Core Kit (96 rxns, no indexing)</t>
  </si>
  <si>
    <t>Swift Normalase® Amplicon Panels (SNAP) Core Kit (4x96 rxns Bundle, no indexing)</t>
  </si>
  <si>
    <t>SN-5X384</t>
  </si>
  <si>
    <t>SNAP ACE2 Bundle includes: SN-5X296, ACE2G1-96, SN-5S1A96</t>
  </si>
  <si>
    <t>SN-ACE2G1S1A-96</t>
  </si>
  <si>
    <t>SNAP SARS-CoV-2 Bundle includes: SN-5X296, COVG1V2-96, SN-5S1A96</t>
  </si>
  <si>
    <t>SN-COVG1V2S1A-96</t>
  </si>
  <si>
    <t>SNAP 57G Pan-Cancer Bundle includes: SN-5X296, PC8G1-96, SN-5S1A96</t>
  </si>
  <si>
    <t>SN-PC8G1S1A-96</t>
  </si>
  <si>
    <t>SNAP SARS-CoV-2 S Gene Bundle includes: SN-5X296, SGENE-96, SN-5S1A96</t>
  </si>
  <si>
    <t>SN-SGENEG1S1A-96</t>
  </si>
  <si>
    <t>SNAP Unique Dual Indexing Primer Plate (96-plex, 96 rxns, SU001-SU096)</t>
  </si>
  <si>
    <t>SN91096-1-PLATE</t>
  </si>
  <si>
    <t>SNAP Unique Dual Indexing Primer Plate (96-plex, 96 rxns, SU097-SU192)</t>
  </si>
  <si>
    <t>SN91096-2-PLATE</t>
  </si>
  <si>
    <t>SNAP Unique Dual Indexing Primer Plate (96-plex, 96 rxns, SU193-SU288)</t>
  </si>
  <si>
    <t>SN91096-3-PLATE</t>
  </si>
  <si>
    <t>SNAP Unique Dual Indexing Primer Plate (96-plex, 96 rxns, SU289-SU384)</t>
  </si>
  <si>
    <t>SN91096-4-PLATE</t>
  </si>
  <si>
    <t>SNAP Unique Dual Indexing Primer Plates (384-plex, 4x96 rxns Bundle, SU385-SU768)</t>
  </si>
  <si>
    <t>SN91384-B-PLATES</t>
  </si>
  <si>
    <t>SNAP Unique Dual Indexing Primer Plates (384-plex, 4x96 rxns Bundle, SU769-SU1152)</t>
  </si>
  <si>
    <t>SN91384-C-PLATES</t>
  </si>
  <si>
    <t>SNAP Unique Dual Indexing Primer Plates (384-plex, 4x96 rxns Bundle, SU1153-SU1536)</t>
  </si>
  <si>
    <t>SN91384-D-PLATES</t>
  </si>
  <si>
    <t>SNAP Unique Dual Indexing Primer Plates (384-plex, 4x96 rxns Bundle, SU001-SU384)</t>
  </si>
  <si>
    <t>SN91384-PLATES</t>
  </si>
  <si>
    <t>Swift Single Indexing Primers Set A (12-plex, 24 rxns)</t>
  </si>
  <si>
    <t>X6024</t>
  </si>
  <si>
    <t>Swift Combinatorial Dual Indexing Primers (96-plex, 96 rxns)</t>
  </si>
  <si>
    <t>X8096</t>
  </si>
  <si>
    <t>Swift Set S1 Combinatorial Dual Indexing Primers (192-plex, 24x8 rxns)</t>
  </si>
  <si>
    <t>X85192</t>
  </si>
  <si>
    <t>Swift Set S2 Combinatorial Dual Indexing Primers (192-plex, 24x8 rxns)</t>
  </si>
  <si>
    <t>X86192</t>
  </si>
  <si>
    <t>Swift Set S3 Combinatorial Dual Indexing Primers (192-plex, 24x8 rxns)</t>
  </si>
  <si>
    <t>X87192</t>
  </si>
  <si>
    <t>Swift Set S4 Combinatorial Dual Indexing Primers (192-plex, 24x8 rxns)</t>
  </si>
  <si>
    <t>X88192</t>
  </si>
  <si>
    <t>Swift Set S1-S4 Combinatorial Dual Indexing Primers (768-plex, 96x8 rxns)</t>
  </si>
  <si>
    <t>X89768</t>
  </si>
  <si>
    <t>Human DNA Standard (5ng/uL, 8uL Total Vol.)</t>
  </si>
  <si>
    <t>X9001</t>
  </si>
  <si>
    <t>Swift Unique Dual Indexing Primers (96-plex, 384 rxns)</t>
  </si>
  <si>
    <t>X90384</t>
  </si>
  <si>
    <t>Swift Unique Dual Indexing Primer Plates (384-plex, 4x96 rxns Bundle)</t>
  </si>
  <si>
    <t>X90384-PLATES</t>
  </si>
  <si>
    <t>Swift Unique Dual Indexing Primers (24-plex, 96 rxns)</t>
  </si>
  <si>
    <t>X9096</t>
  </si>
  <si>
    <t>Swift Unique Dual Indexing Primer Plate (96-plex, 96 rxns)</t>
  </si>
  <si>
    <t>X9096-PLATE</t>
  </si>
  <si>
    <t>Swift Normalase® Unique Dual Indexing Primer Plate (96-plex, 96 rxns, SU001-SU096)</t>
  </si>
  <si>
    <t>X91096-1-PLATE</t>
  </si>
  <si>
    <t>Swift Normalase® Unique Dual Indexing Primer Plate (96-plex, 96 rxns, SU097-SU192)</t>
  </si>
  <si>
    <t>X91096-2-PLATE</t>
  </si>
  <si>
    <t>Swift Normalase® Unique Dual Indexing Primer Plate (96-plex, 96 rxns, SU193-SU288)</t>
  </si>
  <si>
    <t>X91096-3-PLATE</t>
  </si>
  <si>
    <t>Swift Normalase® Unique Dual Indexing Primer Plate (96-plex, 96 rxns, SU289-SU384)</t>
  </si>
  <si>
    <t>X91096-4-PLATE</t>
  </si>
  <si>
    <t>Swift Normalase Unique Dual Indexing Primer Plates (384-plex, 4x96 rxns Bundle, SU385-SU768)</t>
  </si>
  <si>
    <t>X91384-B-PLATES</t>
  </si>
  <si>
    <t>Swift Normalase Unique Dual Indexing Primer Plates (384-plex, 4x96 rxns Bundle, SU769-SU1152)</t>
  </si>
  <si>
    <t>X91384-C-PLATES</t>
  </si>
  <si>
    <t>Swift Normalase Unique Dual Indexing Primer Plates (384-plex, 4x96 rxns Bundle, SU1153-SU1536)</t>
  </si>
  <si>
    <t>X91384-D-PLATES</t>
  </si>
  <si>
    <t>Swift Normalase® Unique Dual Indexing Primer Plates (384-plex, 4x96 rxns Bundle, SU001-SU384)</t>
  </si>
  <si>
    <t>X91384-PLATES</t>
  </si>
  <si>
    <t>Accel-NGS® 2S PCR-Free Library Kit (24 rxns)</t>
  </si>
  <si>
    <t>Accel-NGS® 2S PCR-Free Library Kit (96 rxns)</t>
  </si>
  <si>
    <t>Swift 2S PCR-Free DNA Library Kit (96 rxns)</t>
  </si>
  <si>
    <t>Accel-NGS® 2S Plus DNA Library Kit (24 rxns)</t>
  </si>
  <si>
    <t>Accel-NGS® 2S Plus DNA Library Kit (96 rxns)</t>
  </si>
  <si>
    <t>Swift 2S Plus DNA Libary Kit (96 rxns)</t>
  </si>
  <si>
    <t>Accel-NGS® 2S Hyb DNA Library Kit (24 rxns)</t>
  </si>
  <si>
    <t>Accel-NGS® 2S Hyb DNA Library Kit (96 rxns)</t>
  </si>
  <si>
    <t>Swift 2S Hyb DNA Library Kit (96 rxns)</t>
  </si>
  <si>
    <t>2S Set A Single Indexed Adapters (12-plex, 48 rxns)</t>
  </si>
  <si>
    <t>2S Set B Single Indexed Adapters (12-plex, 48 rxns)</t>
  </si>
  <si>
    <t>2S Set A+B Single Indexed Adapters (24-plex, 96 rxns)</t>
  </si>
  <si>
    <t>2S SureSelectXT Compatibility Module (24 rxns)</t>
  </si>
  <si>
    <t>2S SureSelectXT Compatibility Module (96 rxns)</t>
  </si>
  <si>
    <t>2S Set S1 Single Indexed Adapters (24-plex, 96 rxns)</t>
  </si>
  <si>
    <t>2S Set S2 Single Indexed Adapters (24-plex, 96 rxns)</t>
  </si>
  <si>
    <t>2S Set S3 Single Indexed Adapters (24-plex, 96 rxns)</t>
  </si>
  <si>
    <t>2S Set S4 Single Indexed Adapters (24-plex, 96 rxns)</t>
  </si>
  <si>
    <t>2S Set A MID Indexed Adapters (12-plex, 48 rxns)</t>
  </si>
  <si>
    <t>2S Set B MID Indexed Adapters (12-plex, 48 rxns)</t>
  </si>
  <si>
    <t>2S Set A+B MID Indexed Adapters (24-plex, 96 rxns)</t>
  </si>
  <si>
    <t>2S SureSelectXT MID Compatibility Module (24 rxns)</t>
  </si>
  <si>
    <t>2S SureSelectXT MID Compatibility Module (96 rxns)</t>
  </si>
  <si>
    <t>2S Set S1 MID Indexed Adapters (24-plex, 96 rxns)</t>
  </si>
  <si>
    <t>2S Set S2 MID Indexed Adapters (24-plex, 96 rxns)</t>
  </si>
  <si>
    <t>2S Set S3 MID Indexed Adapters (24-plex, 96 rxns)</t>
  </si>
  <si>
    <t>2S Set S4 MID Indexed Adapters (24-plex, 96 rxns)</t>
  </si>
  <si>
    <t>Swift Combinatorial Dual Indexing Primers (96-plex, 96 rxns + Truncated Adapters)</t>
  </si>
  <si>
    <t>Accel-NGS® 2S Truncated Adapters (96 rxns)</t>
  </si>
  <si>
    <t>2S Set S1 Combinatorial Dual Indexed Adapters (192-plex, 192 rxns)</t>
  </si>
  <si>
    <t>2S Set S2 Combinatorial Dual Indexed Adapters (192-plex, 192 rxns)</t>
  </si>
  <si>
    <t>2S Set S3 Combinatorial Dual Indexed Adapters (192-plex, 192 rxns)</t>
  </si>
  <si>
    <t>2S Set S4 Combinatorial Dual Indexed Adapters (192-plex, 192 rxns)</t>
  </si>
  <si>
    <t>Swift Unique Dual Indexing Primers (24-plex, 96 rxns + Truncated Adapters)</t>
  </si>
  <si>
    <t>Swift 2S® Turbo DNA Library Kit (24 rxns)</t>
  </si>
  <si>
    <t>Swift 2S® Turbo DNA Library Kit (96 rxns)</t>
  </si>
  <si>
    <t>Swift 2S® Turbo DNA Library Kit (4x96 rxns Bundle)</t>
  </si>
  <si>
    <t>Swift 2S® Turbo Flexible DNA Library Kit (24 rxns)</t>
  </si>
  <si>
    <t>Swift 2S® Turbo Flexible DNA Library Kit (96 rxns)</t>
  </si>
  <si>
    <t>Swift 2S® Turbo Flexible DNA Library Kit (4x96 rxns Bundle)</t>
  </si>
  <si>
    <t>Accel-NGS® 2S PCR-Free Library Kit (4x96 rxns Bundle)</t>
  </si>
  <si>
    <t>Accel-NGS® 2S PCR-Free Library Kit for Illumina® - 24x96 reactions Bundle</t>
  </si>
  <si>
    <t>Accel-NGS 2S Plus with Single Indexing (192 rxns)</t>
  </si>
  <si>
    <t>Accel-NGS® 2S Plus DNA Library Kit (4x96 rxns Bundle)</t>
  </si>
  <si>
    <t>Accel-NGS® 2S Hyb DNA Library Kit (4x96 rxns Bundle)</t>
  </si>
  <si>
    <t>Accel-NGS® 2S Hyb DNA Library Kit for Illumina® - 24x96 reactions Bundle</t>
  </si>
  <si>
    <t>2S Set S1-S4 Single Indexed Adapters (96-plex, 384 rxns)</t>
  </si>
  <si>
    <t>2S Set S1-S4 MID Indexed Adapters (96-plex, 384 rxns)</t>
  </si>
  <si>
    <t>2S Set S1-S4 Combinatorial Dual Indexed Adapters (768-plex, 768 rxns)</t>
  </si>
  <si>
    <t>Swift Unique Dual Indexing Primers (96-plex, 384 rxns + Truncated Adapters)</t>
  </si>
  <si>
    <t>Accel-NGS® 2S Plus DNA Library Kit for Illumina® - 24x96 reactions Bundle</t>
  </si>
  <si>
    <t>Accel-NGS 2S PCR-Free Library Kit (24 rxns)</t>
  </si>
  <si>
    <t>20024-9</t>
  </si>
  <si>
    <t>Accel-NGS 2S PCR-Free Library Kit (96 rxns)</t>
  </si>
  <si>
    <t>20096-9</t>
  </si>
  <si>
    <t>Accel-NGS 2S Plus DNA Library Kit (24 rxns)</t>
  </si>
  <si>
    <t>21024-9</t>
  </si>
  <si>
    <t>Accel-NGS 2S Plus DNA Library Kit (96 rxns)</t>
  </si>
  <si>
    <t>21096-9</t>
  </si>
  <si>
    <t>Accel-NGS 2S Hyb DNA Library Kit (96 rxns)</t>
  </si>
  <si>
    <t>23096-9</t>
  </si>
  <si>
    <t>SureSelect Compatibility Module (96 rxns)</t>
  </si>
  <si>
    <t>26496-9</t>
  </si>
  <si>
    <t>Accel-Amplicon® Sample_ID Panel (48 rxns, includes 8x12 combinatorial dual indexed adapters)</t>
  </si>
  <si>
    <t>AL-50048</t>
  </si>
  <si>
    <t>Accel-Amplicon Sample_ID Panel (48 rxns)</t>
  </si>
  <si>
    <t>AL-50048-9</t>
  </si>
  <si>
    <t>Accel-Amplicon® Sample_ID Panel (96 rxns, no indexing included, choose from 384 indexing)</t>
  </si>
  <si>
    <t>AL-50096</t>
  </si>
  <si>
    <t>Accel-Amplicon® EGFR Pathway Panel (48 rxns, includes 8x12 indexed adapters)</t>
  </si>
  <si>
    <t>AL-51048</t>
  </si>
  <si>
    <t>Accel-Amplicon EGFR Pathway Panel (48 rxns)</t>
  </si>
  <si>
    <t>AL-51048-9</t>
  </si>
  <si>
    <t>Accel-Amplicon EGFR Pathway Panel for Ion Torrent</t>
  </si>
  <si>
    <t>AL-51048ION</t>
  </si>
  <si>
    <t>Accel-Amplicon® BRCA1 and BRCA2 Panel (48 rxns, includes 8x12 indexed adapters)</t>
  </si>
  <si>
    <t>AL-52048</t>
  </si>
  <si>
    <t>Accel-Amplicon BRCA Panel for Ion Torrent</t>
  </si>
  <si>
    <t>AL-52048ION</t>
  </si>
  <si>
    <t>Accel-Amplicon® Comprehensive TP53 Panel (48 rxns, includes 8x12 indexed adapters)</t>
  </si>
  <si>
    <t>AL-53048</t>
  </si>
  <si>
    <t>Accel-Amplicon® CFTR Panel (48 rxns, includes 8x12 combinatorial dual indexed adapters)</t>
  </si>
  <si>
    <t>AL-55048</t>
  </si>
  <si>
    <t>Accel-Amplicon CFTR Panel (48 rxns) for Ion Torrent</t>
  </si>
  <si>
    <t>AL-55048ION</t>
  </si>
  <si>
    <t>Accel-Amplicon® 56G Oncology Panel v2 (48 rxns, includes 8x12 indexed adapters)</t>
  </si>
  <si>
    <t>AL-56248</t>
  </si>
  <si>
    <t>Accel-Amplicon 56G Oncology Panel v2 for ION Torrent</t>
  </si>
  <si>
    <t>AL-56248ION</t>
  </si>
  <si>
    <t>Accel-Amplicon® 56G Oncology Panel v2 (96 rxns, no indexing included, choose from 384 indexing)</t>
  </si>
  <si>
    <t>AL-56296</t>
  </si>
  <si>
    <t>Accel-Amplicon 56G + CNV Panel v2 (48 rxns)</t>
  </si>
  <si>
    <t>AL-56GCNV02-48</t>
  </si>
  <si>
    <t>Accel-Amplicon® BRCA1, BRCA2, and PALB2 Panel (48 rxns, includes 8x12 indexed adapters)</t>
  </si>
  <si>
    <t>AL-57048</t>
  </si>
  <si>
    <t>Accel-Amplicon BRCA1 BRCA2 + PALB2 for Ion Torrent</t>
  </si>
  <si>
    <t>AL-57048ION</t>
  </si>
  <si>
    <t>Accel-Amplicon 56G Panel for GenapSys (24 rxns + 6 libs)</t>
  </si>
  <si>
    <t>AL-6GPS48</t>
  </si>
  <si>
    <t>Accel-Amplicon PE 12-Gene Custom Panel (48 rxns)</t>
  </si>
  <si>
    <t>AL-6PE348</t>
  </si>
  <si>
    <t>Swift Amplicon® SARS-CoV-2 Panel (48 rxns, includes 8x12 combinatorial dual indexed adapters)</t>
  </si>
  <si>
    <t>AL-COV48</t>
  </si>
  <si>
    <t>Swift Amplicon® SARS-CoV-2 Panel (96 rxns, no indexing included, choose from 384 indexing)</t>
  </si>
  <si>
    <t>AL-COV96</t>
  </si>
  <si>
    <t>VarSome Data Analysis Token (48 rxns)</t>
  </si>
  <si>
    <t>AL-VS48</t>
  </si>
  <si>
    <t>Accel-Amplicon Plus Breast and Ovarian Cancer Panel</t>
  </si>
  <si>
    <t>AP-BO8048</t>
  </si>
  <si>
    <t>Accel-Amplicon Plus BRCA1, BRCA2, and PALB2 Panel</t>
  </si>
  <si>
    <t>AP-BP8048</t>
  </si>
  <si>
    <t>Accel-Amplicon Plus BRCA 1/2</t>
  </si>
  <si>
    <t>AP-BR8048</t>
  </si>
  <si>
    <t>Accel-Amplicon® Colorectal Panel (48 rxns, includes 8x12 indexed adapters)</t>
  </si>
  <si>
    <t>AP-CR8048</t>
  </si>
  <si>
    <t>Accel-Amplicon Plus EGFR Pathway Panel</t>
  </si>
  <si>
    <t>AP-EG8048</t>
  </si>
  <si>
    <t>Accel-Amplicon® Lung Panel (48 rxns, includes 8x12 combinatorial dual indexed adapters)</t>
  </si>
  <si>
    <t>AP-LG8048</t>
  </si>
  <si>
    <t>Accel-Amplicon® Lynch Syndrome Panel (48 rxns, includes 8x12 indexed adapters)</t>
  </si>
  <si>
    <t>AP-LN8048</t>
  </si>
  <si>
    <t>Accel-Amplicon® Myeloid Panel (48 rxns, includes 8x12 indexed adapters)</t>
  </si>
  <si>
    <t>AP-MY8048</t>
  </si>
  <si>
    <t>Accel-Amplicon Plus Myeloid Cancer Panel for Ion Torrent</t>
  </si>
  <si>
    <t>AP-MY8048-ION</t>
  </si>
  <si>
    <t>Accel-Amplicon® 57G Pan-Cancer Profiling Panel (48 rxns, includes 8x12 indexed adapters)</t>
  </si>
  <si>
    <t>AP-PC8048</t>
  </si>
  <si>
    <t>Accel-Amplicon Plus 57G Pan Cancer Profiling Panel for ION Torrent</t>
  </si>
  <si>
    <t>AP-PC8048ION</t>
  </si>
  <si>
    <t>Accel-Amplicon Plus TP53</t>
  </si>
  <si>
    <t>AP-TP8048</t>
  </si>
  <si>
    <t>SARS-CoV-2 Panel (primers only, 96 rxns)</t>
  </si>
  <si>
    <t>COVG1-96</t>
  </si>
  <si>
    <t>Accel-NGS 2S Hyb DNA Library Kit (12 rxns)</t>
  </si>
  <si>
    <t>DL-IL2SH-12</t>
  </si>
  <si>
    <t>Existing NGS to New NGS Product Name Converter Tool</t>
  </si>
  <si>
    <t>Select up to 10 existing IDT product names below to see what the new name is</t>
  </si>
  <si>
    <t>xGen™ Exome Research Panel v2, 96 rxn</t>
  </si>
  <si>
    <t>xGen™ Prism DNA Library Prep Kit, 96 rxn</t>
  </si>
  <si>
    <t>xGen™ Stubby Adapter-UDI Primers, 1-96</t>
  </si>
  <si>
    <t>xGen™ Stubby Adapter-UDI Primers, 1-16</t>
  </si>
  <si>
    <t>96 rxn xGen® Pan-Cancer Panel v1.5</t>
  </si>
  <si>
    <t>xGen® CNV Backbone Panel—Tech Access, 96 rxn</t>
  </si>
  <si>
    <t>Swift Product Code</t>
  </si>
  <si>
    <t>Swift Product Name</t>
  </si>
  <si>
    <t>xGen™ Input DNA Quant Primers, 96 rxn</t>
  </si>
  <si>
    <t>xGen™ Low EDTA TE Buffer, 96 rxn</t>
  </si>
  <si>
    <t>xGen™ PEG NaCI Buffer, 96 rxn</t>
  </si>
  <si>
    <t>xGen™ Custom Terminal Primers, 96 rxn</t>
  </si>
  <si>
    <t>xGen™ Adaptase™ Module, 96 rxn</t>
  </si>
  <si>
    <t>Swift Normalase® Amplicon Panels (SNAP) Core 
(4x96 rxns Bundle, no indexing)</t>
  </si>
  <si>
    <t>xGen™ Amplicon Core, 4x96 rxn</t>
  </si>
  <si>
    <t>Swift Normalase® Amplicon Panels (SNAP) Core 
(96 rxns, no indexing)</t>
  </si>
  <si>
    <t>xGen™ Amplicon Core, 96 rxn</t>
  </si>
  <si>
    <t>xGen™ 16S Amplicon Panel v2, 96 rxn</t>
  </si>
  <si>
    <t>xGen™ 56G Oncology Amplicon Panel v2, 96 rxn</t>
  </si>
  <si>
    <t>57G Pan-Cancer Profiling Panel 
(primers only, 96 rxns)</t>
  </si>
  <si>
    <t>xGen™ 57G Pan-Cancer Amplicon Panel, 96 rxn</t>
  </si>
  <si>
    <t>xGen™ ACE2 Amplicon Panel, 96 rxn</t>
  </si>
  <si>
    <t>xGen™ BRCA1 BRCA2 Amplicon Panel, 96 rxn</t>
  </si>
  <si>
    <t>BRCA1, BRCA2, and PALB2 Panel 
(primers only, 96 rxns)</t>
  </si>
  <si>
    <t>xGen™ BRCA1 BRCA2 PALB2 Amplicon Panel, 96 rxn</t>
  </si>
  <si>
    <t>xGen™ CFTR Amplicon Panel, 96 rxn</t>
  </si>
  <si>
    <t>xGen™ Colorectal Amplicon Panel, 96 rxn</t>
  </si>
  <si>
    <t>xGen™ TP53 Amplicon Panel, 96 rxn</t>
  </si>
  <si>
    <t>xGen™ EGFR Pathway Amplicon Panel, 96 rxn</t>
  </si>
  <si>
    <t>xGen™ ITS1 Amplicon Panel, 96 rxn</t>
  </si>
  <si>
    <t>xGen™ Lung Amplicon Panel, 96 rxn</t>
  </si>
  <si>
    <t>xGen™ Lynch Syndrome Amplicon Panel, 96 rxn</t>
  </si>
  <si>
    <t>xGen™ Myeloid Amplicon Panel, 96 rxn</t>
  </si>
  <si>
    <t>xGen™ Sample_ID Amplicon Panel, 96 rxn</t>
  </si>
  <si>
    <t>xGen™ SARS-CoV-2 Expanded Amplicon Panel, 96 rxn</t>
  </si>
  <si>
    <t>xGen™ SARS-CoV-2 S Gene Amplicon Panel, 96 rxn</t>
  </si>
  <si>
    <t>Swift Amplicon® HS EGFR Pathway Panel
 (24 rxns, includes 8x12 combinatorial dual indexing primers)</t>
  </si>
  <si>
    <t>xGen™ HS EGFR Pathway Amplicon Panel, 24 rxn</t>
  </si>
  <si>
    <t>SNAP Set 1A Combinatorial Dual Indexing Primers 
(96-plex, 96 rxns)</t>
  </si>
  <si>
    <t>xGen™ Amplicon CDI Primers, 96 rxn</t>
  </si>
  <si>
    <t>Swift Combinatorial Dual Indexing Primers 
(96-plex, 96 rxns)</t>
  </si>
  <si>
    <t>xGen™ CDI Primers, 96 rxn</t>
  </si>
  <si>
    <t>xGen™ Normalase™ CDI Primers, 96 rxn</t>
  </si>
  <si>
    <t>xGen™ Deceleration Module, 96 rxn</t>
  </si>
  <si>
    <t>Accel-NGS® 1S Plus DNA Library (4x96 rxns Bundle)</t>
  </si>
  <si>
    <t>xGen™ ssDNA &amp; Low-input DNA Library Prep, 4x96 rxn</t>
  </si>
  <si>
    <t>Accel-NGS® 1S Plus DNA Library (96 rxns)</t>
  </si>
  <si>
    <t>xGen™ ssDNA &amp; Low-input DNA Library Prep, 96 rxn</t>
  </si>
  <si>
    <t>NA</t>
  </si>
  <si>
    <t>xGen™ ssDNA &amp; Low-Input DNA Library Prep, 16 rxn</t>
  </si>
  <si>
    <t>xGen™ DNA Library Prep MC, 16 rxn</t>
  </si>
  <si>
    <t>xGen™ DNA Library Prep MC UNI, 16 rxn</t>
  </si>
  <si>
    <t>xGen™ DNA Library Prep EZ, 16 rxn</t>
  </si>
  <si>
    <t>xGen™ DNA Library Prep EZ UNI, 16 rxn</t>
  </si>
  <si>
    <t>Swift 2S® Sonic DNA Library (4x96 rxns Bundle)</t>
  </si>
  <si>
    <t>xGen™ DNA Library Prep MC, 4x96 rxn</t>
  </si>
  <si>
    <t>Swift 2S® Sonic DNA Library (96 rxns)</t>
  </si>
  <si>
    <t>xGen™ DNA Library Prep MC, 96 rxn</t>
  </si>
  <si>
    <t>Swift 2S® Sonic Flexible DNA Library 
(4x96 rxns Bundle)</t>
  </si>
  <si>
    <t>xGen™ DNA Library Prep MC UNI, 4x96 rxn</t>
  </si>
  <si>
    <t>Swift 2S® Sonic Flexible DNA Library (96 reactions)</t>
  </si>
  <si>
    <t>xGen™ DNA Library Prep MC UNI, 96 rxn</t>
  </si>
  <si>
    <t>Swift 2S™ Turbo Flexible v2 DNA Library 
(4x96 rxns Bundle)</t>
  </si>
  <si>
    <t>xGen™ DNA Library Prep EZ UNI, 4x96 rxn</t>
  </si>
  <si>
    <t>Swift 2S™ Turbo Flexible v2 DNA Library (96 rxns)</t>
  </si>
  <si>
    <t>xGen™ DNA Library Prep EZ UNI, 96 rxn</t>
  </si>
  <si>
    <t>Swift 2S™ Turbo v2 DNA Library (4x96 rxns Bundle)</t>
  </si>
  <si>
    <t>xGen™ DNA Library Prep EZ, 4x96 rxn</t>
  </si>
  <si>
    <t>Swift 2S™ Turbo v2 DNA Library (96 rxns)</t>
  </si>
  <si>
    <t>xGen™ DNA Library Prep EZ, 96 rxn</t>
  </si>
  <si>
    <t>Accel-NGS® Methyl-Seq DNA Library 
(4X96 rxns bundle)</t>
  </si>
  <si>
    <t>xGen™ Methyl-Seq Library Prep, 4x96 rxn</t>
  </si>
  <si>
    <t>Accel-NGS® Methyl-Seq DNA Library (96 rxns)</t>
  </si>
  <si>
    <t>xGen™ Methyl-Seq Library Prep, 96 rxn</t>
  </si>
  <si>
    <t>xGen™ Methyl-Seq Library Prep, 16 rxn</t>
  </si>
  <si>
    <t>Swift Normalase® (4x96 reactions Bundle)</t>
  </si>
  <si>
    <t>xGen™ Normalase™ Module, 4x96 rxn</t>
  </si>
  <si>
    <t>Swift Normalase® (96 rxns)</t>
  </si>
  <si>
    <t>xGen™ Normalase™ Module, 96 rxn</t>
  </si>
  <si>
    <t>xGen™ Broad-range RNA Library Prep, 16 rxn</t>
  </si>
  <si>
    <t>xGen™ RNA Library Prep, 16 rxn</t>
  </si>
  <si>
    <t>Swift Rapid RNA Library (4x96 rxns Bundle)</t>
  </si>
  <si>
    <t>xGen™ RNA Library Prep, 4x96 rxn</t>
  </si>
  <si>
    <t>Swift Rapid RNA Library (96 rxns)</t>
  </si>
  <si>
    <t>xGen™ RNA Library Prep, 96 rxn</t>
  </si>
  <si>
    <t>Swift RNA Library (4x96 rxns Bundle)</t>
  </si>
  <si>
    <t>xGen™ Broad-range RNA Library Prep, 4x96 rxn</t>
  </si>
  <si>
    <t>Swift RNA Library (96 rxns)</t>
  </si>
  <si>
    <t>xGen™ Broad-range RNA Library Prep, 96 rxn</t>
  </si>
  <si>
    <t>SNAP Unique Dual Indexing Primer Plate 
(96-plex, 96 rxns, SU001-SU096)</t>
  </si>
  <si>
    <t>xGen™ Amplicon UDI Primers Plate 1</t>
  </si>
  <si>
    <t>SNAP Unique Dual Indexing Primer Plate 
(96-plex, 96 rxns, SU097-SU192)</t>
  </si>
  <si>
    <t>xGen™ Amplicon UDI Primers Plate 2</t>
  </si>
  <si>
    <t>SNAP Unique Dual Indexing Primer Plate 
(96-plex, 96 rxns, SU193-SU288)</t>
  </si>
  <si>
    <t>xGen™ Amplicon UDI Primers Plate 3</t>
  </si>
  <si>
    <t>SNAP Unique Dual Indexing Primer Plate 
(96-plex, 96 rxns, SU289-SU384)</t>
  </si>
  <si>
    <t>xGen™ Amplicon UDI Primers Plate 4</t>
  </si>
  <si>
    <t>SNAP Unique Dual Indexing Primer Plates 
(384-plex, 4x96 rxns Bundle, SU001-SU384)</t>
  </si>
  <si>
    <t>xGen™ Amplicon UDI Primers Set 1</t>
  </si>
  <si>
    <t>SNAP Unique Dual Indexing Primer Plates 
(384-plex, 4x96 rxns Bundle, SU1153-SU1536)</t>
  </si>
  <si>
    <t>xGen™ Amplicon UDI Primers Set 4</t>
  </si>
  <si>
    <t>SNAP Unique Dual Indexing Primer Plates 
(384-plex, 4x96 rxns Bundle, SU385-SU768)</t>
  </si>
  <si>
    <t>xGen™ Amplicon UDI Primers Set 2</t>
  </si>
  <si>
    <t>SNAP Unique Dual Indexing Primer Plates 
(384-plex, 4x96 rxns Bundle, SU769-SU1152)</t>
  </si>
  <si>
    <t>xGen™ Amplicon UDI Primers Set 3</t>
  </si>
  <si>
    <t>xGen™ Normalase™ UDI Primers Set 4</t>
  </si>
  <si>
    <t>xGen™ Normalase™ UDI Primers Set 2</t>
  </si>
  <si>
    <t>xGen™ Normalase™ UDI Primers Set 3</t>
  </si>
  <si>
    <t>xGen™ Normalase™ UDI Primers Plate 1</t>
  </si>
  <si>
    <t>xGen™ Normalase™ UDI Primers Plate 2</t>
  </si>
  <si>
    <t>xGen™ Normalase™ UDI Primers Plate 3</t>
  </si>
  <si>
    <t>xGen™ Normalase™ UDI Primers Plate 4</t>
  </si>
  <si>
    <t>xGen™ Normalase™ UDI Primers Set 1</t>
  </si>
  <si>
    <t>xGen™ UDI Primers Plate 2, 8nt</t>
  </si>
  <si>
    <t>xGen™ UDI Primers Plate 2, 8nt 4x96</t>
  </si>
  <si>
    <t>Existing Product Name</t>
  </si>
  <si>
    <t>New Product Name</t>
  </si>
  <si>
    <t>Catalog Number</t>
  </si>
  <si>
    <t>xGen™ Prism DNA Library Prep Kit, 16 rxn</t>
  </si>
  <si>
    <t>xGen™ cfDNA &amp; FFPE DNA Library Prep MC, 16 rxn</t>
  </si>
  <si>
    <t>xGen™ cfDNA &amp; FFPE DNA Library Prep MC, 96 rxn</t>
  </si>
  <si>
    <t>xGen™ Stubby Adapter-UDI Primers, 16 rxn</t>
  </si>
  <si>
    <t>xGen™ Stubby Adapter-UDI Primers, 96 rxn</t>
  </si>
  <si>
    <t>xGen™ Stubby Adapter, 16 reactions</t>
  </si>
  <si>
    <t>xGen™ Stubby Adapter, 16 rxn</t>
  </si>
  <si>
    <t>xGen™ Stubby Adapter, 96 reactions</t>
  </si>
  <si>
    <t>xGen™ Stubby Adapter, 96 rxn</t>
  </si>
  <si>
    <t>xGen™ UDI Primers, 1-16</t>
  </si>
  <si>
    <t>xGen™ UDI Primers, 16 rxn</t>
  </si>
  <si>
    <t>xGen™ UDI Primers, 1-96</t>
  </si>
  <si>
    <t>xGen™ UDI Primer Plate 1, 8 nt </t>
  </si>
  <si>
    <t>xGen™ UDI-UMI Adapters, 1-16</t>
  </si>
  <si>
    <t>xGen™ UDI-UMI Adapters, 16 rxn</t>
  </si>
  <si>
    <t>xGen™ UDI-UMI Adapters, 1-96</t>
  </si>
  <si>
    <t>xGen™ UDI-UMI Adapters, 96 rxn</t>
  </si>
  <si>
    <t>300 mL NGS Adapter Buffer</t>
  </si>
  <si>
    <t>xGen™ Adapter Buffer, 300 mL</t>
  </si>
  <si>
    <t>xGen UDI 10nt Primers 1-384</t>
  </si>
  <si>
    <t>xGen™ UDI 10nt Primer Plates 1-4</t>
  </si>
  <si>
    <t>xGen UDI 10nt Primers 1-768</t>
  </si>
  <si>
    <t>xGen™ UDI 10nt Primer Plates 1-8</t>
  </si>
  <si>
    <t>xGen UDI 10nt Primers 1-1536</t>
  </si>
  <si>
    <t>xGen™ UDI 10nt Primer Plates 1-16</t>
  </si>
  <si>
    <t>xGen UDI 10nt Primers 1-384, 2nmol</t>
  </si>
  <si>
    <t>xGen™ UDI 10nt Primer Plates 1-4, 2 nmol</t>
  </si>
  <si>
    <t>xGen UDI 10nt Primers 1-768, 2nmol</t>
  </si>
  <si>
    <t>xGen™ UDI 10nt Primer Plates 1-8, 2 nmol</t>
  </si>
  <si>
    <t>xGen UDI 10nt Primers 1-1536, 2nmol</t>
  </si>
  <si>
    <t>xGen™ UDI 10nt Primer Plates 1-16, 2 nmol</t>
  </si>
  <si>
    <t>xGen® Universal Blockers—10 bp TS Mix, 16rxn</t>
  </si>
  <si>
    <t>xGen™ Universal Blockers 10bp TS, 16 rxn</t>
  </si>
  <si>
    <t>xGen® Universal Blockers—10 bp TS Mix, 4x96rxn</t>
  </si>
  <si>
    <t>xGen™ Universal Blockers 10bp TS, 4x96 rxn</t>
  </si>
  <si>
    <t>xGen® Universal Blockers—10 bp TS Mix, 96rxn</t>
  </si>
  <si>
    <t>xGen™ Universal Blockers 10bp TS, 96 rxn</t>
  </si>
  <si>
    <t>xGen® Universal Blockers—NXT Mix, 16rxn</t>
  </si>
  <si>
    <t>xGen™ Universal Blockers NXT, 16 rxn</t>
  </si>
  <si>
    <t>xGen® Universal Blockers—NXT Mix, 4x96rxn</t>
  </si>
  <si>
    <t>xGen™ Universal Blockers NXT, 4x96 rxn</t>
  </si>
  <si>
    <t>xGen® Universal Blockers—NXT Mix, 96rxn</t>
  </si>
  <si>
    <t>xGen™ Universal Blockers NXT, 96 rxn</t>
  </si>
  <si>
    <t>xGen® Universal Blockers—TS Mix, 16 rxn</t>
  </si>
  <si>
    <t>xGen™ Universal Blockers TS, 16 rxn</t>
  </si>
  <si>
    <t>xGen® Universal Blockers—TS Mix, 4 x 96 rxn</t>
  </si>
  <si>
    <t>xGen™ Universal Blockers TS, 4x96 rxn</t>
  </si>
  <si>
    <t>xGen® Universal Blockers—TS Mix, 96 rxn</t>
  </si>
  <si>
    <t>xGen™ Universal Blockers TS, 96 rxn</t>
  </si>
  <si>
    <t>COVID-19 Capture Bundle, 96 rxn</t>
  </si>
  <si>
    <t>xGen™ SARS-CoV-2 Hyb Panel Bundle, 96 rxn</t>
  </si>
  <si>
    <t>COVID-19 Capture Panel, 96 rxn</t>
  </si>
  <si>
    <t>xGen™ SARS-CoV-2 Hyb Panel, 96 rxn</t>
  </si>
  <si>
    <t>ARTIC nCoV-2019 V3 Panel, 500rxn</t>
  </si>
  <si>
    <t>xGen™ ARTIC nCoV-2019 Amplicon Panel v3, 500 rxn</t>
  </si>
  <si>
    <t>SARS-Cov2-Midnight-1200, 500rxn</t>
  </si>
  <si>
    <t>xGen™ SC2 Midnight1200 Amplicon Panel, 500 rxn</t>
  </si>
  <si>
    <t>Human Cot DNA, 150 uL</t>
  </si>
  <si>
    <t>xGen™ Human Cot DNA, 150 µL</t>
  </si>
  <si>
    <t>Human Cot DNA, 650 uL</t>
  </si>
  <si>
    <t>xGen™ Human Cot DNA, 650 µL</t>
  </si>
  <si>
    <t>xGen® Hybridization and Wash Kit, 16 rxn</t>
  </si>
  <si>
    <t>xGen™ Hybridization and Wash Kit, 16 rxn</t>
  </si>
  <si>
    <t>xGen® Hybridization and Wash Kit, 96 rxn</t>
  </si>
  <si>
    <t>xGen™ Hybridization and Wash Kit, 96 rxn</t>
  </si>
  <si>
    <t>xGen® Library Amplification Primer Mix, 16 rxn</t>
  </si>
  <si>
    <t>xGen™ Library Amplification Primer Mix, 16 rxn</t>
  </si>
  <si>
    <t>xGen® Library Amplification Primer Mix, 192 rxn</t>
  </si>
  <si>
    <t>xGen™ Library Amplification Primer Mix, 192 rxn</t>
  </si>
  <si>
    <t>xGen® Library Amplification Primer Mix, 96 rxn</t>
  </si>
  <si>
    <t>xGen™ Library Amplification Primer Mix, 96 rxn</t>
  </si>
  <si>
    <t>16 rxn xGen® AML Cancer Panel v1.0</t>
  </si>
  <si>
    <t>xGen™ AML Cancer Hyb Panel, 16 rxn</t>
  </si>
  <si>
    <t>16 rxn xGen® Inherited Diseases Panel v1.0</t>
  </si>
  <si>
    <t>xGen™ Inherited Diseases Hyb Panel, 16 rxn</t>
  </si>
  <si>
    <t>16 rxn xGen® Pan-Cancer Panel v1.5</t>
  </si>
  <si>
    <t>xGen™ Pan-Cancer Hyb Panel, 16 rxn</t>
  </si>
  <si>
    <t>96 rxn xGen® AML Cancer Panel v1.0</t>
  </si>
  <si>
    <t>xGen™ AML Cancer Hyb Panel, 96 rxn</t>
  </si>
  <si>
    <t>96 rxn xGen® Inherited Diseases Panel v1.0</t>
  </si>
  <si>
    <t>xGen™ Inherited Disease Hyb Panel, 96 rxn</t>
  </si>
  <si>
    <t>xGen™ Pan-Cancer Hyb Panel, 96 rxn</t>
  </si>
  <si>
    <t>xGen® CNV Backbone Panel—Tech Access, 16 rxn</t>
  </si>
  <si>
    <t>xGen™ CNV Backbone Hyb Panel, 16 rxn</t>
  </si>
  <si>
    <t>xGen™ CNV Backbone Hyb Panel, 96 rxn</t>
  </si>
  <si>
    <t>xGen® Human ID Research Panel v1.0, 16 rxn</t>
  </si>
  <si>
    <t>xGen™ Human ID Hyb Panel, 16 rxn</t>
  </si>
  <si>
    <t>xGen® Human ID Research Panel v1.0, 96 rxn</t>
  </si>
  <si>
    <t>xGen™ Human ID Hyb Panel, 96 rxn</t>
  </si>
  <si>
    <t>xGen® Human mtDNA Research Panel v1.0, 16 rxn</t>
  </si>
  <si>
    <t>xGen™ Human mtDNA Hyb Panel, 16 rxn</t>
  </si>
  <si>
    <t>xGen® Human mtDNA Research Panel v1.0, 96 rxn</t>
  </si>
  <si>
    <t>xGen™ Human mtDNA Hyb Panel, 96 rxn</t>
  </si>
  <si>
    <t>xGen™ Exome Research Panel v2, 16 rxn</t>
  </si>
  <si>
    <t>xGen™ Exome Hyb Panel v2, 16 rxn</t>
  </si>
  <si>
    <t>xGen™ Exome Research Panel v2, 4 rxn</t>
  </si>
  <si>
    <t>xGen™ Exome Hyb Panel v2, 4 rxn</t>
  </si>
  <si>
    <t>xGen™ Exome Hyb Panel v2, 96 rxn</t>
  </si>
  <si>
    <t>Available Online</t>
  </si>
  <si>
    <t>xGen™ Normalase™ Module 96rxn</t>
  </si>
  <si>
    <t>Yes</t>
  </si>
  <si>
    <t>xGen™ Normalase™ Module 4x96rxn</t>
  </si>
  <si>
    <t>xGen™ Normalase™ CDI Primers 96rxn</t>
  </si>
  <si>
    <t>xGen™ Broad-range RNA Lib Prep 96rxn</t>
  </si>
  <si>
    <t>xGen™ Broad-range RNA Lib Prep 4x96rxn</t>
  </si>
  <si>
    <t>xGen™ RNA Lib Prep 96rxn</t>
  </si>
  <si>
    <t>xGen™ RNA Lib Prep 4x96rxn</t>
  </si>
  <si>
    <t>xGen™ CDI Primers 96rxn</t>
  </si>
  <si>
    <t>xGen™ UDI Primer Plate 2-8 96rxn</t>
  </si>
  <si>
    <t>xGen™ UDI Primer Plate 2-8 4x96rxn</t>
  </si>
  <si>
    <t>xGen™ ssDNA Low-input DNA Prep 96rxn</t>
  </si>
  <si>
    <t>xGen™ ssDNA Low-input DNA Prep 4x96rxn</t>
  </si>
  <si>
    <t>xGen™ DNA Lib Prep MC 96rxn</t>
  </si>
  <si>
    <t>xGen™ DNA Lib Prep MC 4x96rxn</t>
  </si>
  <si>
    <t>xGen™ DNA Lib Prep MC UNI 96rxn</t>
  </si>
  <si>
    <t>Swift 2S® Sonic Flexible DNA Library (4x96 rxns Bundle)</t>
  </si>
  <si>
    <t>xGen™ DNA Lib Prep MC UNI 4x96rxn</t>
  </si>
  <si>
    <t>xGen™ DNA Lib Prep EZ 96rxn</t>
  </si>
  <si>
    <t>xGen™ DNA Lib Prep EZ 4x96rxn</t>
  </si>
  <si>
    <t>xGen™ DNA Lib Prep EZ UNI 96rxn</t>
  </si>
  <si>
    <t>Swift 2S™ Turbo Flexible v2 DNA Library (4x96 rxns Bundle)</t>
  </si>
  <si>
    <t>xGen™ DNA Lib Prep EZ UNI 4x96rxn</t>
  </si>
  <si>
    <t>xGen™ Deceleration Module 96rxn</t>
  </si>
  <si>
    <t>xGen™ Methyl-Seq Lib Prep 96rxn</t>
  </si>
  <si>
    <t>Accel-NGS® Methyl-Seq DNA Library (4X96 rxns bundle)</t>
  </si>
  <si>
    <t>xGen™ Methyl-Seq Lib Prep 4x96rxn</t>
  </si>
  <si>
    <t>xGen™ Adaptase™ Module 96rxn</t>
  </si>
  <si>
    <t>Swift Normalase® Amplicon Panels (SNAP) Core (96 rxns, no indexing)</t>
  </si>
  <si>
    <t>xGen™ Amplicon Core 96rxn</t>
  </si>
  <si>
    <t>Swift Normalase® Amplicon Panels (SNAP) Core (4x96 rxns Bundle, no indexing)</t>
  </si>
  <si>
    <t>xGen™ Amplicon Core 4x96rxn</t>
  </si>
  <si>
    <t>xGen™ 16S Amplicon Panel v2 96rxn</t>
  </si>
  <si>
    <t>xGen™ ITS1 Amplicon Panel 96rxn</t>
  </si>
  <si>
    <t>xGen™ ACE2 Gene Amplicon Panel 96rxn</t>
  </si>
  <si>
    <t>xGen™ SC2 S Gene Amplicon Panel 96rxn</t>
  </si>
  <si>
    <t>xGen™ SC2 Expanded Amplicon Panel 96rxn</t>
  </si>
  <si>
    <t>xGen™ Lung Amplicon Panel 96rxn</t>
  </si>
  <si>
    <t>xGen™ Colorectal Amplicon Panel 96rxn</t>
  </si>
  <si>
    <t>xGen™ Lynch Syndrome Amplicon Panel96rxn</t>
  </si>
  <si>
    <t>xGen™ Myeloid Amplicon Panel 96rxn</t>
  </si>
  <si>
    <t>xGen™ 57G PanCancer Amplicon Panel 96rxn</t>
  </si>
  <si>
    <t>xGen™ 56G Onco Amplicon Panel v2 96rxn</t>
  </si>
  <si>
    <t>xGen™ EGFR Pathway Amplicon Panel 96rxn</t>
  </si>
  <si>
    <t>xGen™ BRCA1/2 Amplicon Panel 96rxn</t>
  </si>
  <si>
    <t>xGen™ BRCA1/2 PALB2 Amplicon Panel 96rxn</t>
  </si>
  <si>
    <t>xGen™ TP53 Amplicon Panel 96rxn</t>
  </si>
  <si>
    <t>xGen™ Sample_ID Amplicon Panel 96rxn</t>
  </si>
  <si>
    <t>xGen™ CFTR Amplicon Panel 96rxn</t>
  </si>
  <si>
    <t>xGen™ Amplicon CDI Primers 96rxn</t>
  </si>
  <si>
    <t>xGen™ PEG NaCI Buffer 96rxn</t>
  </si>
  <si>
    <t>xGen™ Low EDTA TE Buffer 96rxn</t>
  </si>
  <si>
    <t>xGen™ Input DNA Quant Primers 96rxn</t>
  </si>
  <si>
    <t>xGen™ Custom Terminal Primers 96rxn</t>
  </si>
  <si>
    <t>xGen™ HS EGFR Pthwy Amplicon Panel 24rxn</t>
  </si>
  <si>
    <t>xGen™ ssDNA Low-Input DNA Lib Prep 16rxn</t>
  </si>
  <si>
    <t>xGen™ Methyl-Seq Lib Prep 16rxn</t>
  </si>
  <si>
    <t>xGen™ DNA Lib Prep MC 16rxn</t>
  </si>
  <si>
    <t>xGen™ DNA Lib Prep MC UNI 16rxn</t>
  </si>
  <si>
    <t>xGen™ DNA Lib Prep EZ 16rxn</t>
  </si>
  <si>
    <t>xGen™ DNA Lib Prep EZ UNI 16rxn</t>
  </si>
  <si>
    <t>xGen™ Broad-range RNA Lib Prep 16rxn</t>
  </si>
  <si>
    <t>xGen™ RNA Lib Prep 16rxn</t>
  </si>
  <si>
    <t>Library Amplification Primer Mix 96rxn</t>
  </si>
  <si>
    <t>No</t>
  </si>
  <si>
    <t/>
  </si>
  <si>
    <t>2S Set S1-S4 Single Indexed Adapters (96-plex, 4x96 rxns)</t>
  </si>
  <si>
    <t>2S Set S1-S4 Combinatorial Dual Indexed Adapters (768-plex, 8x96 rxns)</t>
  </si>
  <si>
    <t>2S Set S1-S4 MID Indexed Adapters (96-plex, 4x96 rxns)</t>
  </si>
  <si>
    <t>CDI Primer + Y adapter 96 rxn</t>
  </si>
  <si>
    <t>Normalase CDI Primer + Y Adapter 96 rxn</t>
  </si>
  <si>
    <t>UDI Primer + Y adapter 96 rxn</t>
  </si>
  <si>
    <t>UDI Primer  + Y adapter 384 rxn</t>
  </si>
  <si>
    <t>Single Index Primer Set A 24 rxn</t>
  </si>
  <si>
    <t>CDI Primer Set S1 24x8 rxn</t>
  </si>
  <si>
    <t>CDI Primer Set S2 24x8 rxn</t>
  </si>
  <si>
    <t>CDI Primer Set S3 24x8 rxn</t>
  </si>
  <si>
    <t>CDI Primer Set S4 24x8 rxn</t>
  </si>
  <si>
    <t>Swift Set S1-S4 Combinatorial Dual Indexing Primers (768-plex, 768 rxns)</t>
  </si>
  <si>
    <t>CDI Primer Set S1-S4 96x8 rxn</t>
  </si>
  <si>
    <t>UDI Primer 96 rxn</t>
  </si>
  <si>
    <t>UDI Primer 384 rxn</t>
  </si>
  <si>
    <t>SARS-CoV-2 Panel 96 rxn</t>
  </si>
  <si>
    <t>Amplicon CDI Primer Set 1B 96 rxn</t>
  </si>
  <si>
    <t>Amplicon CDI Primer Set 2A 96 rxn</t>
  </si>
  <si>
    <t>Amplicon CDI Primer Set 2B 96 rxn</t>
  </si>
  <si>
    <t>VarSome Data Analysis Token 48 rxn</t>
  </si>
  <si>
    <t>Amplicon CDI Primer S1AB-S2AB 4x96 rxn</t>
  </si>
  <si>
    <t>RNA Library Kit 24 rxn</t>
  </si>
  <si>
    <t>Rapid RNA Library Kit 24 rxn</t>
  </si>
  <si>
    <t>CP-CORE-48</t>
  </si>
  <si>
    <t>Swift Amplicon® Custom Core Kit (48 rxns, includes 8x12 indexed adapters)</t>
  </si>
  <si>
    <t>CP-CORE-96</t>
  </si>
  <si>
    <t>Swift Amplicon® Custom Core Kit (96 rxns, no indexing included, choose from 384 indexing)</t>
  </si>
  <si>
    <t>Product Category</t>
  </si>
  <si>
    <t>Adapters</t>
  </si>
  <si>
    <t>Swift Amplicon® Set 2B Combinatorial Dual Indexed Adapters (96 rxns)</t>
  </si>
  <si>
    <t>Amplicon Panel</t>
  </si>
  <si>
    <t>CDI</t>
  </si>
  <si>
    <t>Custom Kit</t>
  </si>
  <si>
    <t xml:space="preserve">DNA Library Prep </t>
  </si>
  <si>
    <t>Indexing Primer</t>
  </si>
  <si>
    <t>Library Amplification Primer Mix</t>
  </si>
  <si>
    <t>Module</t>
  </si>
  <si>
    <t>RNA Library Prep</t>
  </si>
  <si>
    <t>UDI</t>
  </si>
  <si>
    <t>Varsome Analysis</t>
  </si>
  <si>
    <t xml:space="preserve">Amplicon Panel
</t>
  </si>
  <si>
    <t>Skip to main content</t>
  </si>
  <si>
    <t>Close Window</t>
  </si>
  <si>
    <t>Print This Page</t>
  </si>
  <si>
    <t>*Number of records250 500 750 809 1000 </t>
  </si>
  <si>
    <t>2021 Price Book</t>
  </si>
  <si>
    <t>Displaying records 1 - 809</t>
  </si>
  <si>
    <t>8x32 CD Indexing Kit for Custom Amplicon</t>
  </si>
  <si>
    <t>CP-256PLEX</t>
  </si>
  <si>
    <t>Primer pool for Thunderbio</t>
  </si>
  <si>
    <t>CP-354</t>
  </si>
  <si>
    <t>Accel-Amplicon Custom Panel Design - Illumina (incl. first 48 rxns)</t>
  </si>
  <si>
    <t>CP-6001</t>
  </si>
  <si>
    <t>Accel-Amplicon Custom Panel Conversion - Illumina</t>
  </si>
  <si>
    <t>CP-6001-CON</t>
  </si>
  <si>
    <t>Accel-Amplicon Custom Panel Conversion - Ion</t>
  </si>
  <si>
    <t>Accel-Amplicon Custom Panel Design - Ion (incl. first 48 rxns)</t>
  </si>
  <si>
    <t>CP-6001-ION</t>
  </si>
  <si>
    <t>Accel-Amplicon Custom Panel for Anantlife: Primers</t>
  </si>
  <si>
    <t>CP-AN6067</t>
  </si>
  <si>
    <t>Accel-Amplicon Custom Panel for Anantlife (48 rxns)</t>
  </si>
  <si>
    <t>CP-AN6067-48</t>
  </si>
  <si>
    <t>CP-AN6118</t>
  </si>
  <si>
    <t>CP-AN6118-48</t>
  </si>
  <si>
    <t>Accel-Amplicon Custom ARG Panel</t>
  </si>
  <si>
    <t>CP-AR6261-48</t>
  </si>
  <si>
    <t>Accel-Amplicon Custom Panel for AZ Sint-Jan Bruges (96 rxns)</t>
  </si>
  <si>
    <t>CP-AZ6135-96</t>
  </si>
  <si>
    <t>Swift Custom Amplicon Panel for Bayer (96 rxns)</t>
  </si>
  <si>
    <t>CP-BA6166-96</t>
  </si>
  <si>
    <t>Accel-Amplicon Custom Panel for BioCat: Primers</t>
  </si>
  <si>
    <t>CP-BC6094</t>
  </si>
  <si>
    <t>Accel-Amplicon Custom Panel for BioCat (48 rxns)</t>
  </si>
  <si>
    <t>CP-BC6094-48</t>
  </si>
  <si>
    <t>Accel-Amplicon Custom Panel for BD Precision: Primers</t>
  </si>
  <si>
    <t>CP-BD6028</t>
  </si>
  <si>
    <t>Accel-Amplicon Custom Panel for BD Precision (48 rxns)</t>
  </si>
  <si>
    <t>CP-BD6028-48</t>
  </si>
  <si>
    <t>Accel-Amplicon Custom Panel for Baylor Genetics, 48 rxns</t>
  </si>
  <si>
    <t>CP-BG6107-48</t>
  </si>
  <si>
    <t>Accel-Amplicon NBS Panel, 48 rxns</t>
  </si>
  <si>
    <t>CP-BG6178-48</t>
  </si>
  <si>
    <t>Accel-Amplicon Custom Panel for BMS: Primers</t>
  </si>
  <si>
    <t>CP-BM6044</t>
  </si>
  <si>
    <t>Accel-Amplicon Custom Panel for BMS (48 rxns)</t>
  </si>
  <si>
    <t>CP-BM6044-48</t>
  </si>
  <si>
    <t>Accel-Amplicon Custom Panel for Broad Institute: Primers</t>
  </si>
  <si>
    <t>CP-BR6093</t>
  </si>
  <si>
    <t>Accel-Amplicon Custom Panel for Broad Institute (500 rxns)</t>
  </si>
  <si>
    <t>CP-BR6093-500</t>
  </si>
  <si>
    <t>Accel-Amplicon Custom Panel for BillionToOne: Primers</t>
  </si>
  <si>
    <t>CP-BT6181</t>
  </si>
  <si>
    <t>Accel-Amplicon Custom Panel for BillionToOne</t>
  </si>
  <si>
    <t>CP-BT6181-48</t>
  </si>
  <si>
    <t>Accel-Amplicon Custom Primers</t>
  </si>
  <si>
    <t>CP-BT6238</t>
  </si>
  <si>
    <t>Accel-Amplicon Custom Amplicon Panel Rebuild and Kit (48 rxns)</t>
  </si>
  <si>
    <t>CP-BT6238-48</t>
  </si>
  <si>
    <t>Accel-Amplicon Custom Panel Core Kit (96 rxns)</t>
  </si>
  <si>
    <t>CP-BT6238-96</t>
  </si>
  <si>
    <t>Accel-Amplicon Custom Panel for Castle: Primers</t>
  </si>
  <si>
    <t>CP-CA6099</t>
  </si>
  <si>
    <t>Accel-Amplicon Custom Panel for Castle (960 rxns)</t>
  </si>
  <si>
    <t>CP-CA6099-960</t>
  </si>
  <si>
    <t>Accel-Amplicon Custom Panel for CDC: Primers</t>
  </si>
  <si>
    <t>CP-CD6115</t>
  </si>
  <si>
    <t>Accel-Amplicon Custom Panel for CDC (48 rxns)</t>
  </si>
  <si>
    <t>CP-CD6115-48</t>
  </si>
  <si>
    <t>Accel-Amplicon Custom Panel for CDC (480 rxns)</t>
  </si>
  <si>
    <t>CP-CD6115-480</t>
  </si>
  <si>
    <t>CP-CD6152</t>
  </si>
  <si>
    <t>CP-CD6152-48</t>
  </si>
  <si>
    <t>Accel-Amplicon Custom Panel for CDC: Repooling Fee</t>
  </si>
  <si>
    <t>CP-CD6152-RP</t>
  </si>
  <si>
    <t>Accel-Amplicon Custom Panel for CDC:Ebola Marburg Panel (48 rxns)</t>
  </si>
  <si>
    <t>CP-CD6173EM-48</t>
  </si>
  <si>
    <t>Accel-Amplicon Custom Panel for CDC: Ebola Marburg CCHF RVFV Panel (48 rxns)</t>
  </si>
  <si>
    <t>CP-CD6173EMCR-48</t>
  </si>
  <si>
    <t>Accel-Amplicon Custom Panel for CDC: Ebola Marburg CCHF RVFV Lassa Panel (48 rxns)</t>
  </si>
  <si>
    <t>CP-CD6173EMCRL-48</t>
  </si>
  <si>
    <t>First kit containing 48 reactions and adapters</t>
  </si>
  <si>
    <t>CP-CD6174-48</t>
  </si>
  <si>
    <t>Synthesis of 200 Primer Pairs</t>
  </si>
  <si>
    <t>CP-CD6174-A</t>
  </si>
  <si>
    <t>Design and wetlab validation for newborn screening panel</t>
  </si>
  <si>
    <t>CP-CD6174-B</t>
  </si>
  <si>
    <t>Swift Custom Amplicon Panel for CDC: Primers</t>
  </si>
  <si>
    <t>CP-CD6251</t>
  </si>
  <si>
    <t>Swift Custom Amplicon Panel for CDC</t>
  </si>
  <si>
    <t>CP-CD6251-48</t>
  </si>
  <si>
    <t>Accel-Amplicon Custom Bacillus Panel (48 rxns)</t>
  </si>
  <si>
    <t>CP-CD6264-48</t>
  </si>
  <si>
    <t>Accel-Amplicon Custom Panel for CDC</t>
  </si>
  <si>
    <t>CP-CD6268</t>
  </si>
  <si>
    <t>Accel-Amplicon Custom Panel for Courtagen: Primers</t>
  </si>
  <si>
    <t>CP-CG6032</t>
  </si>
  <si>
    <t>Accel-Amplicon Custom Panel for Courtagen (48 rxns)</t>
  </si>
  <si>
    <t>CP-CG6032-48</t>
  </si>
  <si>
    <t>Accel-Amplicon Custom Panel for CHEO: Primers</t>
  </si>
  <si>
    <t>CP-CH6060</t>
  </si>
  <si>
    <t>Accel-Amplicon Custom Panel for CHEO (48 rxns)</t>
  </si>
  <si>
    <t>CP-CH6060-48</t>
  </si>
  <si>
    <t>Accel-Amplilcon 29 Gene Custom Panel for CIDR</t>
  </si>
  <si>
    <t>CP-CI6006-96</t>
  </si>
  <si>
    <t>Accel-Amplicon Custom Panel (300 amps) for Celmatix: Primers</t>
  </si>
  <si>
    <t>CP-CM6091</t>
  </si>
  <si>
    <t>Accel-Amplicon Custom Panel (100 amps) for Celmatix (10000 rxns)</t>
  </si>
  <si>
    <t>CP-CM6091-10000</t>
  </si>
  <si>
    <t>Accel-Amplicon Custom Panel (100 amps) for Celmatix (25000 rxns)</t>
  </si>
  <si>
    <t>CP-CM6091-25000</t>
  </si>
  <si>
    <t>Accel-Amplicon Custom Panel for Celmatix (48 rxns)</t>
  </si>
  <si>
    <t>CP-CM6091-48</t>
  </si>
  <si>
    <t>Accel-Amplicon Custom Panel (100 amps) for Celmatix (5000 rxns)</t>
  </si>
  <si>
    <t>CP-CM6091-5000</t>
  </si>
  <si>
    <t>Accel-Amplicon Custom Panel (500 amps) for Celmatix: Primers</t>
  </si>
  <si>
    <t>CP-CM6092</t>
  </si>
  <si>
    <t>Accel-Amplicon Custom Panel (500 amps) for Celmatix (10000 rxns)</t>
  </si>
  <si>
    <t>CP-CM6092-10000</t>
  </si>
  <si>
    <t>Accel-Amplicon Custom Panel (500 amps) for Celmatix (25000 rxns)</t>
  </si>
  <si>
    <t>CP-CM6092-25000</t>
  </si>
  <si>
    <t>Accel-Amplicon Custom Panel (500 amps) for Celmatix (5000 rxns)</t>
  </si>
  <si>
    <t>CP-CM6092-5000</t>
  </si>
  <si>
    <t>Accel-Amplicon Custom Panel for CHOP: Primers</t>
  </si>
  <si>
    <t>CP-CO6209</t>
  </si>
  <si>
    <t>Accel-Amplicon Custom Panel for CHOP (48 rxns)</t>
  </si>
  <si>
    <t>CP-CO6209-48</t>
  </si>
  <si>
    <t>Swift Amplicon LGC Core (960 rxns, no indexes)</t>
  </si>
  <si>
    <t>CP-CORE-960</t>
  </si>
  <si>
    <t>Accel-Amplicon Custom Panel for WCMQ: Reformulation</t>
  </si>
  <si>
    <t>CP-CQ6110</t>
  </si>
  <si>
    <t>Accel-Amplicon Custom Panel w/SID for WCMQ (1008 rxns)</t>
  </si>
  <si>
    <t>CP-CQ6110-1008</t>
  </si>
  <si>
    <t>Accel-Amplicon Custom Panel for CRUK: Primers</t>
  </si>
  <si>
    <t>CP-CR6063</t>
  </si>
  <si>
    <t>Accel-Amplicon Custom Panel for CRUK (48 rxns)</t>
  </si>
  <si>
    <t>CP-CR6063-48</t>
  </si>
  <si>
    <t>Accel-Amplicon Custom Panel for Cedars Sinai</t>
  </si>
  <si>
    <t>CP-CS6242-48</t>
  </si>
  <si>
    <t>Accel-Amplicon Custom Panel for Contextual Genomics</t>
  </si>
  <si>
    <t>CP-CT6124</t>
  </si>
  <si>
    <t>Accel-Amplicon Custom Panel for Columbia: Primers</t>
  </si>
  <si>
    <t>CP-CU6087</t>
  </si>
  <si>
    <t>Accel-Amplicon Custom Panel for Columbia (48 rxns)</t>
  </si>
  <si>
    <t>CP-CU6087-48</t>
  </si>
  <si>
    <t>Accel-Amplicon Custom Panel for CGIX: Primers</t>
  </si>
  <si>
    <t>CP-CX6103</t>
  </si>
  <si>
    <t>Accel-Amplicon Custom Panel for CGIX (336 rxns)</t>
  </si>
  <si>
    <t>CP-CX6103-336</t>
  </si>
  <si>
    <t>Accel-Amplicon Custom Panel for CGIX (192 rxns)</t>
  </si>
  <si>
    <t>CP-CX6138-192</t>
  </si>
  <si>
    <t>CP-CX6208-336</t>
  </si>
  <si>
    <t>Accel-Amplicon Custom Panel for Cynvenio: Primers</t>
  </si>
  <si>
    <t>CP-CY6046</t>
  </si>
  <si>
    <t>Accel-Amplicon Custom Panel for Cynvenio (48 rxns)</t>
  </si>
  <si>
    <t>CP-CY6046-48</t>
  </si>
  <si>
    <t>Accel-Amplicon ILMN CDI Kit (D5/D7, 48 rxns)</t>
  </si>
  <si>
    <t>CP-D5D7-48</t>
  </si>
  <si>
    <t>Swift Amplicon Custom Panel for Deepcell</t>
  </si>
  <si>
    <t>CP-DC6263</t>
  </si>
  <si>
    <t>Swift Custom Amplicon Panel for Duke: Primers</t>
  </si>
  <si>
    <t>CP-DK6239</t>
  </si>
  <si>
    <t>Swift Custom HS Panel for Duke (24 rxns)</t>
  </si>
  <si>
    <t>CP-DK6239-24</t>
  </si>
  <si>
    <t>SNAP Custom Panel Design</t>
  </si>
  <si>
    <t>CP-DSN</t>
  </si>
  <si>
    <t>Accel-Amplicon Custom Panel for Diatech</t>
  </si>
  <si>
    <t>CP-DT6191-48</t>
  </si>
  <si>
    <t>Accel-Amplicon Custom Panel for Dow: Primers</t>
  </si>
  <si>
    <t>CP-DW6036</t>
  </si>
  <si>
    <t>Accel-Amplicon Custom Panel for Dow (48 rxns)</t>
  </si>
  <si>
    <t>CP-DW6036-48</t>
  </si>
  <si>
    <t>Accel-Amplicon Custom Panel for Emory: Primers</t>
  </si>
  <si>
    <t>CP-EM6109</t>
  </si>
  <si>
    <t>Accel-Amplicon Custom Panel for Emory (480 rxns)</t>
  </si>
  <si>
    <t>CP-EM6109-480</t>
  </si>
  <si>
    <t>Accel-Amplicon Custom Panel for Erasmus MC: Primers</t>
  </si>
  <si>
    <t>CP-ER6161</t>
  </si>
  <si>
    <t>Accel-Amplicon Custom Panel for FDA: Primers</t>
  </si>
  <si>
    <t>CP-FD6043</t>
  </si>
  <si>
    <t>Accel-Amplicon Custom Panel for FDA (48 rxns)</t>
  </si>
  <si>
    <t>CP-FD6043-48</t>
  </si>
  <si>
    <t>CP-FD6054</t>
  </si>
  <si>
    <t>Accel-Amplicon Custom Panel for FDA: Add'l Primers</t>
  </si>
  <si>
    <t>CP-FD6054-117</t>
  </si>
  <si>
    <t>CP-FD6054-48</t>
  </si>
  <si>
    <t>Accel-Amplicon Custom Panel for FDA</t>
  </si>
  <si>
    <t>CP-FD6158-48</t>
  </si>
  <si>
    <t>CP-FD6180-48</t>
  </si>
  <si>
    <t>Accel-Amplicon 56G Panel v2 for Fluxion</t>
  </si>
  <si>
    <t>CP-FL56296</t>
  </si>
  <si>
    <t>CP-FL6021-16</t>
  </si>
  <si>
    <t>Amplicon Spot Light 59 (48 rxns)</t>
  </si>
  <si>
    <t>CP-FL6021-48</t>
  </si>
  <si>
    <t>Accel-Amplicon Custom Panel for Fluxion: Primers</t>
  </si>
  <si>
    <t>CP-FL6200</t>
  </si>
  <si>
    <t>Accel-Amplicon Custom Panel for Fluxion (48 rxns)</t>
  </si>
  <si>
    <t>CP-FL6200-48</t>
  </si>
  <si>
    <t>Accel-Amplicon Custom Panel Functional Test</t>
  </si>
  <si>
    <t>CP-FT6999</t>
  </si>
  <si>
    <t>Accel-Amplicon Custom Panel for Harvard Childrens: Primers</t>
  </si>
  <si>
    <t>CP-HC6082</t>
  </si>
  <si>
    <t>Accel-Amplicon Custom Panel for Harvard Childrens (48 rxns)</t>
  </si>
  <si>
    <t>CP-HC6082-48</t>
  </si>
  <si>
    <t>Accel-Amplicon Custom Panel for HPST, 48 rxns</t>
  </si>
  <si>
    <t>CP-HP6182-48</t>
  </si>
  <si>
    <t>Accel-Amplicon Custom Panel for Hôpital du Valais: Primers</t>
  </si>
  <si>
    <t>CP-HV6154</t>
  </si>
  <si>
    <t>Accel-Amplicon Custom Panel for Hôpital du Valais (24 rxns)</t>
  </si>
  <si>
    <t>CP-HV6154-24</t>
  </si>
  <si>
    <t>Computational Primer Design Service</t>
  </si>
  <si>
    <t>CP-IC6236</t>
  </si>
  <si>
    <t>Accel-Amplicon Custom Panel for Johns Hopkins: Redevelopment Fee</t>
  </si>
  <si>
    <t>CP-JH6079</t>
  </si>
  <si>
    <t>Accel-Amplicon Custom Panel for Johns Hopkins (48 rxns)</t>
  </si>
  <si>
    <t>CP-JH6079-48</t>
  </si>
  <si>
    <t>Accel-Amplicon Custom Panel for JHU: Primers</t>
  </si>
  <si>
    <t>CP-JH6202</t>
  </si>
  <si>
    <t>Accel-Amplicon Custom Panel for JHU</t>
  </si>
  <si>
    <t>CP-JH6202-48</t>
  </si>
  <si>
    <t>Accel-Amplicon Custom Panel for Jackson Labs (48 rxns)</t>
  </si>
  <si>
    <t>CP-JX6027-48</t>
  </si>
  <si>
    <t>CP-JX6068-48</t>
  </si>
  <si>
    <t>Accel-Amplicon Custom Panel for Jackson Labs: Primers</t>
  </si>
  <si>
    <t>CP-JX6069</t>
  </si>
  <si>
    <t>CP-JX6069-48</t>
  </si>
  <si>
    <t>Accel-Amplicon Custom Amplicon Panel (48 rxns)</t>
  </si>
  <si>
    <t>CP-LG6223-48</t>
  </si>
  <si>
    <t>Accel-Amplicon Custom Panel for Lucigen: Primers (480 rxns)</t>
  </si>
  <si>
    <t>CP-LG6223-G1480</t>
  </si>
  <si>
    <t>Accel-Amplicon Custom Panel for Lucigen: Primers (96 rxns)</t>
  </si>
  <si>
    <t>CP-LG6223-G196</t>
  </si>
  <si>
    <t>Accel-Amplicon Custom Panel (Human) for LGC (48 rxns)</t>
  </si>
  <si>
    <t>CP-LG6266-48</t>
  </si>
  <si>
    <t>Accel-Amplicon Custom Panel for LabSolutions: Primers</t>
  </si>
  <si>
    <t>CP-LS6225</t>
  </si>
  <si>
    <t>Accel-Amplicon Custom Panel for LabSolutions (24 rxns)</t>
  </si>
  <si>
    <t>CP-LS6225-24</t>
  </si>
  <si>
    <t>Accel-Amplicon Custom Panel for LabSolutions (48 rxns)</t>
  </si>
  <si>
    <t>CP-LS6225-48</t>
  </si>
  <si>
    <t>CP-LS6237-48</t>
  </si>
  <si>
    <t>Accel-Amplicon Custom Panel for Luminist: Primers</t>
  </si>
  <si>
    <t>CP-LU6149</t>
  </si>
  <si>
    <t>Accel-Amplicon Custom Panel for Luminist (48 rxns)</t>
  </si>
  <si>
    <t>CP-LU6149-48</t>
  </si>
  <si>
    <t>Accel-Amplicon Custom Panel for M3: Primers</t>
  </si>
  <si>
    <t>CP-M36025</t>
  </si>
  <si>
    <t>Accel-Amplicon Custom Panel for M3 (48 rxns)</t>
  </si>
  <si>
    <t>CP-M36025-48</t>
  </si>
  <si>
    <t>CP-M36029</t>
  </si>
  <si>
    <t>CP-M36029-48</t>
  </si>
  <si>
    <t>Accel-Amplicon Custom Panel for McGill University: Primers</t>
  </si>
  <si>
    <t>CP-MC6210</t>
  </si>
  <si>
    <t>Accel-Amplicon Custom Panel for McGill University: ARG Pilot Panel</t>
  </si>
  <si>
    <t>CP-MC6210-48</t>
  </si>
  <si>
    <t>CP-MC6210-48-HI</t>
  </si>
  <si>
    <t>CP-MC6210-48-LO</t>
  </si>
  <si>
    <t>Accel-Amplicon Custom Panel for McGill University: Primer Synthesis</t>
  </si>
  <si>
    <t>CP-MC6240</t>
  </si>
  <si>
    <t>Accel-Amplicon Custom Panel for McGill University: Full ARG Panel</t>
  </si>
  <si>
    <t>CP-MC6240-48</t>
  </si>
  <si>
    <t>CP-MD6008-48</t>
  </si>
  <si>
    <t>Accel-Amplicon Custom Panel for MYWAY GENETICS: Primers</t>
  </si>
  <si>
    <t>CP-MG6050</t>
  </si>
  <si>
    <t>Accel-Amplicon Custom Panel for MYWAY GENETICS (48 rxns)</t>
  </si>
  <si>
    <t>CP-MG6050-48</t>
  </si>
  <si>
    <t>Accel-Amplicon Custom Panel for U Miami: Primers</t>
  </si>
  <si>
    <t>CP-MI6114</t>
  </si>
  <si>
    <t>Accel-Ampliucon Custom Panel for U Miami (1056 rxns)</t>
  </si>
  <si>
    <t>CP-MI6114-1056</t>
  </si>
  <si>
    <t>Accel-Amplicon Custom Panel for U Miami (48 rxns)</t>
  </si>
  <si>
    <t>CP-MI6114-48</t>
  </si>
  <si>
    <t>Accel-Amplicon Custom Panel for MPCO (192 rxns)</t>
  </si>
  <si>
    <t>CP-MP6144-192</t>
  </si>
  <si>
    <t>Accel-Amplicon Custom Panel for MPCO (96 rxns)</t>
  </si>
  <si>
    <t>CP-MP6144-96</t>
  </si>
  <si>
    <t>Accel-Amplicon Custom Panel Brucella for MRIGlobal: Primers</t>
  </si>
  <si>
    <t>CP-MR6100</t>
  </si>
  <si>
    <t>Accel-Amplicon Custom Panel Brucella for MRIGlobal (48 rxns)</t>
  </si>
  <si>
    <t>CP-MR6100-48</t>
  </si>
  <si>
    <t>Accel-Amplicon Custom Panel Yersinia for MRIGlobal: Primers</t>
  </si>
  <si>
    <t>CP-MR6101</t>
  </si>
  <si>
    <t>Accel-Amplicon Custom Panel Yersinia for MRIGlobal (48 rxns)</t>
  </si>
  <si>
    <t>CP-MR6101-48</t>
  </si>
  <si>
    <t>Accel-Amplicon Custom Panel Orthopox for MRIGlobal: Primers</t>
  </si>
  <si>
    <t>CP-MR6123</t>
  </si>
  <si>
    <t>Accel-Amplicon Custom Panel Orthopox for MRIGlobal (48 rxns)</t>
  </si>
  <si>
    <t>CP-MR6123-48</t>
  </si>
  <si>
    <t>Accel-Amplicon Custom Panel for MRI Global: Primers</t>
  </si>
  <si>
    <t>CP-MR6142</t>
  </si>
  <si>
    <t>Accel-Amplicon Custom Panel for MRI Global: Clostridium Panel (48 rxns)</t>
  </si>
  <si>
    <t>CP-MR6142-48</t>
  </si>
  <si>
    <t>Accel-Amplicon Bacillus Panel for MRIGlobal: Primers</t>
  </si>
  <si>
    <t>CP-MR6193</t>
  </si>
  <si>
    <t>Accel-Amplicon Bacillus Panel for MRIGlobal</t>
  </si>
  <si>
    <t>CP-MR6193-48</t>
  </si>
  <si>
    <t>Accel-Amplicon Custom Panel F Tularensis for MRIGlobal (48 rxns)</t>
  </si>
  <si>
    <t>CP-MR6194-48</t>
  </si>
  <si>
    <t>Accel-Amplicon Custom Panel Burkholderia for MRIGlobal:Primers</t>
  </si>
  <si>
    <t>CP-MR6195</t>
  </si>
  <si>
    <t>Accel-Amplicon Custom Panel Burkholderia for MRIGlobal (48 rxns)</t>
  </si>
  <si>
    <t>CP-MR6195-48</t>
  </si>
  <si>
    <t>Accel-Amplicon Custom Panel Vibrio for MRIGlobal (48 rxns)</t>
  </si>
  <si>
    <t>CP-MR6216-48</t>
  </si>
  <si>
    <t>CP-MR6258-48</t>
  </si>
  <si>
    <t>Accel-Amplicon Custom Panel for Mount Sinai (48 rxns)</t>
  </si>
  <si>
    <t>CP-MS6122-48</t>
  </si>
  <si>
    <t>Swift Custom Amplicon Panel for Millipore Sigma: Primers</t>
  </si>
  <si>
    <t>CP-MS6245</t>
  </si>
  <si>
    <t>Swift Custom Amplicon Panel for Millipore Sigma (48 rxns)</t>
  </si>
  <si>
    <t>CP-MS6245-48</t>
  </si>
  <si>
    <t>CP-MS6289-G1</t>
  </si>
  <si>
    <t>CP-MS6290-G1</t>
  </si>
  <si>
    <t>CP-MS6291-G1</t>
  </si>
  <si>
    <t>CP-MS6292-G1</t>
  </si>
  <si>
    <t>Accel-Amplicon Custom Panel Primers for NCI</t>
  </si>
  <si>
    <t>CP-NC6150</t>
  </si>
  <si>
    <t>Accel-Amplicon Custom Panel for NCI (48 rxns)</t>
  </si>
  <si>
    <t>CP-NC6150-48</t>
  </si>
  <si>
    <t>Accel-Amplicon Custom Panel for NIEHS (200 rxns)</t>
  </si>
  <si>
    <t>CP-NE6129-200</t>
  </si>
  <si>
    <t>Accel-Ammplicon Custom Panel for NIEHS (48 rxns)</t>
  </si>
  <si>
    <t>CP-NE6129-48</t>
  </si>
  <si>
    <t>Accel-Amplicon Custom Panel for NIAMS: Primers</t>
  </si>
  <si>
    <t>CP-NM6051</t>
  </si>
  <si>
    <t>Accel-Amplicon Custom Panel for NIAMS (48 rxns)</t>
  </si>
  <si>
    <t>CP-NM6051-48</t>
  </si>
  <si>
    <t>Accel-Amplicon Custom Panel for Nanostring: Primers</t>
  </si>
  <si>
    <t>CP-NS6065</t>
  </si>
  <si>
    <t>Accel-Amplicon Custom Panel for Nanostring (48 rxns)</t>
  </si>
  <si>
    <t>CP-NS6065-48</t>
  </si>
  <si>
    <t>CP-NS6134</t>
  </si>
  <si>
    <t>CP-NS6134-48</t>
  </si>
  <si>
    <t>Swift Custom Panel for Nova Southeastern University</t>
  </si>
  <si>
    <t>CP-NS6252-96</t>
  </si>
  <si>
    <t>Accel-Amplicon Custom Panel for Neutrolis: Primers</t>
  </si>
  <si>
    <t>CP-NT6230</t>
  </si>
  <si>
    <t>Accel-Amplicon Custom Panel for Neutrolis (48 rxns)</t>
  </si>
  <si>
    <t>CP-NT6230-48</t>
  </si>
  <si>
    <t>Accel-Amplicon Custom Panel for OICR (48 rxns)</t>
  </si>
  <si>
    <t>CP-OI6203-48</t>
  </si>
  <si>
    <t>Accel-Amplicon Custom Panel for Genomed: Primers</t>
  </si>
  <si>
    <t>CP-ON6143</t>
  </si>
  <si>
    <t>Accel-Amplicon Custom Panel for Ozyme: Primers</t>
  </si>
  <si>
    <t>CP-OZ6066</t>
  </si>
  <si>
    <t>Accel-Amplicon Custom Panel for Ozyme (48 rxns)</t>
  </si>
  <si>
    <t>CP-OZ6066-48</t>
  </si>
  <si>
    <t>Accel-Amplicon Custom Panel for UPenn: Redevelopment Fee</t>
  </si>
  <si>
    <t>CP-PN6071</t>
  </si>
  <si>
    <t>Accel-Amplicon Custom Panel for UPenn (48 rxns)</t>
  </si>
  <si>
    <t>CP-PN6071-48</t>
  </si>
  <si>
    <t>Accel-Amplicon Custom Panel for UPenn: Primers</t>
  </si>
  <si>
    <t>CP-PN6077</t>
  </si>
  <si>
    <t>CP-PN6077-48</t>
  </si>
  <si>
    <t>Accel-Amplicon Custom Panel for UPenn: Primers &amp; Redevelopment</t>
  </si>
  <si>
    <t>CP-PN6078</t>
  </si>
  <si>
    <t>CP-PN6078-48</t>
  </si>
  <si>
    <t>Pooling Fee for Generation and Testing of Custom G1 Reagent</t>
  </si>
  <si>
    <t>CP-POOL</t>
  </si>
  <si>
    <t>Library Prep and Sequencing (200 Samples)</t>
  </si>
  <si>
    <t>CP-PREP-200</t>
  </si>
  <si>
    <t>Swift Amplicon Custom Primer Pair</t>
  </si>
  <si>
    <t>CP-PRM</t>
  </si>
  <si>
    <t>SNAP Custom Pool + Ship (pooling only at equimolar; no functional validation)</t>
  </si>
  <si>
    <t>CP-PS</t>
  </si>
  <si>
    <t>Accel-Amplicon Custom Panel for Personome: Primers</t>
  </si>
  <si>
    <t>CP-PS6155</t>
  </si>
  <si>
    <t>CP-PS6159</t>
  </si>
  <si>
    <t>CP-Q26037-48</t>
  </si>
  <si>
    <t>SNAP Custom Full QC (NGS-based primer pool validation and balancing)</t>
  </si>
  <si>
    <t>CP-QC</t>
  </si>
  <si>
    <t>Swift Amplicon Custom Panel for RareCyte (48 rxns)</t>
  </si>
  <si>
    <t>CP-RC6255-48</t>
  </si>
  <si>
    <t>Accel-Amplicon Custom Panel for University of Rhode Island</t>
  </si>
  <si>
    <t>CP-RI6228-48</t>
  </si>
  <si>
    <t>Accel-Amplicon Custom Panel: Hantavirus Lassa Panel (48 rxns)</t>
  </si>
  <si>
    <t>CP-RM6310-48</t>
  </si>
  <si>
    <t>Accel-Amplicon Custom Panel for Roche (96 rxns)</t>
  </si>
  <si>
    <t>CP-RO6070-96</t>
  </si>
  <si>
    <t>Accel-Amplicon Custom Panel for SBS: Primers</t>
  </si>
  <si>
    <t>CP-SB6009</t>
  </si>
  <si>
    <t>Accel-Amplicon Custom Panel for SBS (48 rxns)</t>
  </si>
  <si>
    <t>CP-SB6009-48</t>
  </si>
  <si>
    <t>Accel-Amplicon 56G + CNV Panel (24 rxns)</t>
  </si>
  <si>
    <t>CP-SB6030-24</t>
  </si>
  <si>
    <t>Accel-Amplicon 56G + CNV Panel (48 rxns)</t>
  </si>
  <si>
    <t>CP-SB6030-48</t>
  </si>
  <si>
    <t>Accel-Amplicon 56G + CNV Panel for Ion Torrent (48 rxns)</t>
  </si>
  <si>
    <t>CP-SB6030-48-ION</t>
  </si>
  <si>
    <t>CP-SB6074</t>
  </si>
  <si>
    <t>Ampli1 OncoSeek Panel, 48 rxn each</t>
  </si>
  <si>
    <t>CP-SB6074-48</t>
  </si>
  <si>
    <t>Ampli1 OncoSeek Panel for Ion Torrent (48 rxns)</t>
  </si>
  <si>
    <t>CP-SB6074-48-ION</t>
  </si>
  <si>
    <t>Accel-Amplicon Custom Panel for SBS: Repooling Fee</t>
  </si>
  <si>
    <t>CP-SB6074-RP</t>
  </si>
  <si>
    <t>Accel-Amplicon Custom Panel for St. Jude, 48 rxns</t>
  </si>
  <si>
    <t>CP-SJ6183-48</t>
  </si>
  <si>
    <t>Accel-Amplicon Custom Panel for Sophia (Primers)</t>
  </si>
  <si>
    <t>CP-SP6016</t>
  </si>
  <si>
    <t>Accel-Amplicon Custom Panel for Sophia 48 rxns</t>
  </si>
  <si>
    <t>CP-SP6016-48</t>
  </si>
  <si>
    <t>Accel-Amplicon Custom Panel for Sanquin (96 rxns)</t>
  </si>
  <si>
    <t>CP-SQ6133-96</t>
  </si>
  <si>
    <t>CP-SQ6140-96</t>
  </si>
  <si>
    <t>Accel-Amplicon Custom Panel for SARDI: Primers</t>
  </si>
  <si>
    <t>CP-SR6222</t>
  </si>
  <si>
    <t>Accel-Amplicon Custom Panel for SARDI: 48 rxns</t>
  </si>
  <si>
    <t>CP-SR6222-48</t>
  </si>
  <si>
    <t>Accel-Amplicon Custom Panel for Stanford: Primers</t>
  </si>
  <si>
    <t>CP-ST6085</t>
  </si>
  <si>
    <t>Accel-Amplicon Custom Panel for Stanford (48 rxns)</t>
  </si>
  <si>
    <t>CP-ST6085-48</t>
  </si>
  <si>
    <t>Accel-Amplicon Custom Panel for Strata: Set Up Access Fee</t>
  </si>
  <si>
    <t>CP-ST6214</t>
  </si>
  <si>
    <t>Accel-Amplicon Custom Panel for Strata (48 rxns)</t>
  </si>
  <si>
    <t>CP-ST6214-48</t>
  </si>
  <si>
    <t>Custom Amplicon Panel for TATAA (48 rxns)</t>
  </si>
  <si>
    <t>CP-TA6192-48</t>
  </si>
  <si>
    <t>Accel-Amplicon Custom Panel for Tata Memorial Centre: Design Service Fee</t>
  </si>
  <si>
    <t>CP-TA6220</t>
  </si>
  <si>
    <t>Accel-Amplicon Custom Panel for Tata Memorial Centre</t>
  </si>
  <si>
    <t>CP-TA6220-48</t>
  </si>
  <si>
    <t>Custom Amplicon Panel for Lotte Moens Old BRCA Panel Design</t>
  </si>
  <si>
    <t>CP-TA6235-48</t>
  </si>
  <si>
    <t>Accel-Amplicon Custom Panel for Uppsala (48 rxns)</t>
  </si>
  <si>
    <t>CP-TA6256-48</t>
  </si>
  <si>
    <t>Accel Amplicon Custom Panel</t>
  </si>
  <si>
    <t>CP-TA6288-48</t>
  </si>
  <si>
    <t>Accel-Amplicon Custom Panel for University of Bergen (96 rxns)</t>
  </si>
  <si>
    <t>CP-UB6112-96</t>
  </si>
  <si>
    <t>Swift Custom Panel for TATAA</t>
  </si>
  <si>
    <t>CP-UB6253-48</t>
  </si>
  <si>
    <t>Accel-Amplicon Custom Panel for University of Illinois Chicago (336 rxns)</t>
  </si>
  <si>
    <t>CP-UI6106-336</t>
  </si>
  <si>
    <t>Accel-Amplicon Custom Panel for UIC: Primers</t>
  </si>
  <si>
    <t>CP-UI6139</t>
  </si>
  <si>
    <t>Accel-Amplicon Custom Panel for UIC</t>
  </si>
  <si>
    <t>CP-UI6139-SUB800-48</t>
  </si>
  <si>
    <t>Accel-Amplicon Custom Panel for University of Illinois Chicago, 48 rxns</t>
  </si>
  <si>
    <t>CP-UI6188-48</t>
  </si>
  <si>
    <t>Accel-Amplicon Custom Panel for UI Chicago: Primers</t>
  </si>
  <si>
    <t>CP-UI6213</t>
  </si>
  <si>
    <t>Accel-Amplicon Custom Panel for UI Chicago</t>
  </si>
  <si>
    <t>CP-UI6213-48</t>
  </si>
  <si>
    <t>Accel-Amplicon Custom Panel for University of Illinois Chicago:Primers</t>
  </si>
  <si>
    <t>CP-UI6226</t>
  </si>
  <si>
    <t>Accel-Amplicon Custom Panel for University of Illinois Chicago</t>
  </si>
  <si>
    <t>CP-UI6226-48</t>
  </si>
  <si>
    <t>Accel-Amplicon Custom Panel for Umea: Primers</t>
  </si>
  <si>
    <t>CP-UM6041</t>
  </si>
  <si>
    <t>Accel-Amplicon Custom Panel for Umea (48 rxns)</t>
  </si>
  <si>
    <t>CP-UM6041-48</t>
  </si>
  <si>
    <t>Accel-Amplicon Custom Panel for UNC: Primers</t>
  </si>
  <si>
    <t>CP-UN6157</t>
  </si>
  <si>
    <t>Accel-Amplicon Custom Onco Panel for Uppsala-Primers</t>
  </si>
  <si>
    <t>CP-UP6023</t>
  </si>
  <si>
    <t>Accel-Amplicon Custom Onco Panel for Uppsala-Reactions</t>
  </si>
  <si>
    <t>CP-UP6023-48</t>
  </si>
  <si>
    <t>Accel-Amplicon Custom Panel for USDA</t>
  </si>
  <si>
    <t>CP-US6207-48</t>
  </si>
  <si>
    <t>Accel-Amplicon Custom Panel for USDA: Primers</t>
  </si>
  <si>
    <t>CP-US6241</t>
  </si>
  <si>
    <t>CP-US6241-96</t>
  </si>
  <si>
    <t>Custom Amplicon Panel for Universidade Federal de Sao Carolos</t>
  </si>
  <si>
    <t>CP-US6305-G1-48</t>
  </si>
  <si>
    <t>Accel-Amplicon Custom Panel for UT Southwestern (144 rxns)</t>
  </si>
  <si>
    <t>CP-UT6145-144</t>
  </si>
  <si>
    <t>Accel-Amplicon Custom Panel for UZ Leuven (48 rxns)</t>
  </si>
  <si>
    <t>CP-UZ6128-48</t>
  </si>
  <si>
    <t>Accel-Amplicon Custom Panel for UZ Leuven (96 RXNS)</t>
  </si>
  <si>
    <t>CP-UZ6128-96</t>
  </si>
  <si>
    <t>Accel-Amplicon Custom Panel for Western CT Health Network:Primers</t>
  </si>
  <si>
    <t>CP-WN6219</t>
  </si>
  <si>
    <t>Accel-Amplicon Custom Panel for Western CT Health Network</t>
  </si>
  <si>
    <t>CP-WN6219-48</t>
  </si>
  <si>
    <t>Accel-Amplicon Custom Panel for WUSTL: Primers</t>
  </si>
  <si>
    <t>CP-WU6211</t>
  </si>
  <si>
    <t>Accel-Amplicon Custom Panel for WUSTL</t>
  </si>
  <si>
    <t>CP-WU6211-24</t>
  </si>
  <si>
    <t>Amplicon HS Custom UMI Primers for WUSTL</t>
  </si>
  <si>
    <t>CP-WU6313</t>
  </si>
  <si>
    <t>CP-WU6321</t>
  </si>
  <si>
    <t>G1 alone FDA CP054</t>
  </si>
  <si>
    <t>CP054-G1</t>
  </si>
  <si>
    <t>Ebola Marburg CCHF RVFV Panel (primers only, 96 rxns)</t>
  </si>
  <si>
    <t>CP173G1-96</t>
  </si>
  <si>
    <t>ARG Panel (Primers Only)</t>
  </si>
  <si>
    <t>CP261-G1-96</t>
  </si>
  <si>
    <t>CP288</t>
  </si>
  <si>
    <t>Accel-Amplicon Custom Amplicon Panel Primers (12x48 rxns)</t>
  </si>
  <si>
    <t>CP293-G1</t>
  </si>
  <si>
    <t>CP294-G1</t>
  </si>
  <si>
    <t>CP295-G1</t>
  </si>
  <si>
    <t>Accel-Amplicon Custom Panel CFTR Alpha Globin</t>
  </si>
  <si>
    <t>CP306</t>
  </si>
  <si>
    <t>Accel-Amplicon Custom Amplicon Panel Primers (48 rxns)</t>
  </si>
  <si>
    <t>CP306-G1-48</t>
  </si>
  <si>
    <t>CP308-G1-48</t>
  </si>
  <si>
    <t>Accel-Amplicon Custom Amplicon Panel Primers (27 pairs, 12x48 rxns)</t>
  </si>
  <si>
    <t>CP309-G1</t>
  </si>
  <si>
    <t>CP317-G1-48</t>
  </si>
  <si>
    <t>CP333-G1-48</t>
  </si>
  <si>
    <t>Swift Custom Amplicon Panel Primers (43 pairs, 12x48 rxns)</t>
  </si>
  <si>
    <t>CP338-G1</t>
  </si>
  <si>
    <t>Swift Custom Amplicon Panel Primers (1450 pairs, 12x48 rxns)</t>
  </si>
  <si>
    <t>CP341-G1</t>
  </si>
  <si>
    <t>CP343</t>
  </si>
  <si>
    <t>Swift Custom Amplicon Panel Primers (5000 rxn per each, spike-in @ 240 nM in one tube for each primer, 2 tubes total)</t>
  </si>
  <si>
    <t>CP346-G1</t>
  </si>
  <si>
    <t>Swift Amplicon Custom Panel for Perlan</t>
  </si>
  <si>
    <t>CP350</t>
  </si>
  <si>
    <t>Accel Amplicon Custom Panel for South A Pathology HS Verison</t>
  </si>
  <si>
    <t>CP351</t>
  </si>
  <si>
    <t>Custom G1 Reagent containing SARS-CoV-2 Specific primers designed to produce 395-673bp amplicons</t>
  </si>
  <si>
    <t>CP353-G1</t>
  </si>
  <si>
    <t>Core Reagents for single tube multiplex PCR for use with CP353-G1</t>
  </si>
  <si>
    <t>CP353CORE-96</t>
  </si>
  <si>
    <t>Swift SNAP 16S+ITS, EUB-ARC-ITS, Arc 344/806 Primers</t>
  </si>
  <si>
    <t>CP362</t>
  </si>
  <si>
    <t>Custom G1 for SARS</t>
  </si>
  <si>
    <t>CP367-G1</t>
  </si>
  <si>
    <t>G1 Reagent for DeepCell - Custom Panel (96 rxns)</t>
  </si>
  <si>
    <t>CP368-G1</t>
  </si>
  <si>
    <t>CDC repool/rebalance SARS-2 amplicon panel</t>
  </si>
  <si>
    <t>CP370-G1</t>
  </si>
  <si>
    <t>G1 Reagent for SARS-CoV-2 spike protein (42 amplicons) - 96 rxns</t>
  </si>
  <si>
    <t>CP371-G1</t>
  </si>
  <si>
    <t>16S+ITS G1 primers (96 rxns)</t>
  </si>
  <si>
    <t>CP374-G1</t>
  </si>
  <si>
    <t>Swift Custom Adapter (400 uL) for Salk Institute_Ecker Lab</t>
  </si>
  <si>
    <t>RD-330400</t>
  </si>
  <si>
    <t>Swift Adaptase Biotin Module (96 rxns)</t>
  </si>
  <si>
    <t>RD-33X96-Biotin</t>
  </si>
  <si>
    <t>Reagent B2-MID Adapter</t>
  </si>
  <si>
    <t>RD-3X24-v1</t>
  </si>
  <si>
    <t>Swift 2S® Turbo V2 DNA Library Kit (24 rxns)</t>
  </si>
  <si>
    <t>RD-46024</t>
  </si>
  <si>
    <t>Swift 2S® Turbo V2 DNA Library Kit (96 rxns)</t>
  </si>
  <si>
    <t>RD-46096</t>
  </si>
  <si>
    <t>Swift Amplicon Normalase Combinatorial Dual Index Primer Kit (Set 1A, 96 rxns)</t>
  </si>
  <si>
    <t>RD-5S1A96</t>
  </si>
  <si>
    <t>Swift Amplicon Normalase Combinatorial Dual Index Primer Kit (Set 1B, 96 rxns)</t>
  </si>
  <si>
    <t>RD-5S1B96</t>
  </si>
  <si>
    <t>Swift Amplicon Normalase Combinatorial Dual Index Primer Kit (Set 2A, 96 rxns)</t>
  </si>
  <si>
    <t>RD-5S2A96</t>
  </si>
  <si>
    <t>Swift Amplicon Normalase Combinatorial Dual Index Primer Kit (Set 2B, 96 rxns)</t>
  </si>
  <si>
    <t>RD-5S2B96</t>
  </si>
  <si>
    <t>Swift Pre-Hyb Normalase Kit (96 reactions)</t>
  </si>
  <si>
    <t>RD-67096-v1</t>
  </si>
  <si>
    <t>Swift 2S XP Prototype (24 rxns) Includes: 42024 and X9096, R&amp;D Oligo for Truncated and Blocker.</t>
  </si>
  <si>
    <t>RD-P001-Mod</t>
  </si>
  <si>
    <t>Swift RNA RT Primer with UMI (24 reactions)</t>
  </si>
  <si>
    <t>RD-RXUMI24</t>
  </si>
  <si>
    <t>Custom Reagent R6 (96 rxns)</t>
  </si>
  <si>
    <t>RD66R96</t>
  </si>
  <si>
    <t>Swift Normalase Amplicon Protocol SNAP Core (96 rxns, no indexing)</t>
  </si>
  <si>
    <t>Accel-NGS 1S Plus P5 Adaptase Module</t>
  </si>
  <si>
    <t>SP-1001-24</t>
  </si>
  <si>
    <t>2S Indexing Kit, Sets A &amp; B, 24 indices, 4 rxns each, add extra index in 14</t>
  </si>
  <si>
    <t>SP-2001-96</t>
  </si>
  <si>
    <t>Ref KI0091 DAWGCU ACCEL NGS 2S HYB DNA LIBRARY KIT</t>
  </si>
  <si>
    <t>SP-2004-48</t>
  </si>
  <si>
    <t>Ref# KI0109 DAWGSS DEPArray</t>
  </si>
  <si>
    <t>SP-2005-48</t>
  </si>
  <si>
    <t>Ref# KI0107 DAWGSA DEPArray LibPrep (Set A</t>
  </si>
  <si>
    <t>SP-2006-48</t>
  </si>
  <si>
    <t>2S Indexing Kit, Set B for SBS</t>
  </si>
  <si>
    <t>SP-2007-48</t>
  </si>
  <si>
    <t>Accel-NGS 2S Plus (runs half rxns), Dual Indexing</t>
  </si>
  <si>
    <t>SP-2008-96</t>
  </si>
  <si>
    <t>Accel-NGS 2S Indexing (26148, 26248) shelf standard, Volume check prior to shipment</t>
  </si>
  <si>
    <t>SP-2009-48</t>
  </si>
  <si>
    <t>Accel-NGS 2S Indexing (26396) shelf standard, Volume check prior to shipment</t>
  </si>
  <si>
    <t>SP-2010-96</t>
  </si>
  <si>
    <t>Accel-NGS 2S Plus with Single Indexing (96 rxns)</t>
  </si>
  <si>
    <t>SP-2012-96</t>
  </si>
  <si>
    <t>Accel-NGS 2S Hyb DNA Library Kit (96) with Extra Reagents</t>
  </si>
  <si>
    <t>SP-2013-96</t>
  </si>
  <si>
    <t>Accel-NGS 2S Plus DNA Library Kit (24) with Extra Reagents</t>
  </si>
  <si>
    <t>SP-2014-24</t>
  </si>
  <si>
    <t>Accel-NGS 2S Plus DNA Library Kit (4 x 24 rxns)</t>
  </si>
  <si>
    <t>SP-2014-424</t>
  </si>
  <si>
    <t>Accel-NGS 2S Plus DNA Library Kit (96) with Extra Reagents</t>
  </si>
  <si>
    <t>SP-2014-96</t>
  </si>
  <si>
    <t>Accel-NGS 2S Plus (runs half rxns), Dual Indexing, Special fills for Automation (192 rxns)</t>
  </si>
  <si>
    <t>SP-2015-192</t>
  </si>
  <si>
    <t>Arbor Bio Custom Amplification Module</t>
  </si>
  <si>
    <t>SP-2017-96</t>
  </si>
  <si>
    <t>Accel-NGS 2S Plus DNA Library Kit (96 rxns) with over fills for Automation</t>
  </si>
  <si>
    <t>SP-2018-96</t>
  </si>
  <si>
    <t>2S Plus Single Index Set A + 1, 3, 8, 9 from Set B, Plus MIDs (64 rxns)</t>
  </si>
  <si>
    <t>SP-2019-64</t>
  </si>
  <si>
    <t>Accel-NGS 2S Plus DNA Library Kit (16 rxns)</t>
  </si>
  <si>
    <t>SP-2019.16</t>
  </si>
  <si>
    <t>Custom Probe Panel (38,000 rxns)-Aliquots of 100 rxns per tube</t>
  </si>
  <si>
    <t>SP-2020</t>
  </si>
  <si>
    <t>2 x 23024 plus 1 x 29096</t>
  </si>
  <si>
    <t>SP-2020-48</t>
  </si>
  <si>
    <t>Preliminary Validation per Exhibit B (16 hours)</t>
  </si>
  <si>
    <t>SP-2020-Validation</t>
  </si>
  <si>
    <t>2S P7 Full Length Adapter Universal Oligo (24 reaction)</t>
  </si>
  <si>
    <t>SP-2021-24</t>
  </si>
  <si>
    <t>2S Amplification and Clean-up Module, 24 rxn: PCR reagent, buffer, enzyme and PEG</t>
  </si>
  <si>
    <t>SP-2SPCRM-48</t>
  </si>
  <si>
    <t>Accel-NGS Methyl-Seq DNA Library Kit (96 reactions)</t>
  </si>
  <si>
    <t>SP-3001-096</t>
  </si>
  <si>
    <t>Methyl-Seq Dual Indexing Kit (96 reactions)</t>
  </si>
  <si>
    <t>SP-3002-096</t>
  </si>
  <si>
    <t>Accel-NGS Methyl-Seq Extension Reagents (960 reactions)</t>
  </si>
  <si>
    <t>SP-3003-960</t>
  </si>
  <si>
    <t>Accel-NGS Methyl-Seq DNA Library Kit (96 reactions) For Grail</t>
  </si>
  <si>
    <t>SP-3004-96</t>
  </si>
  <si>
    <t>Methyl-Seq Dual Indexing Kit (96 reactions in tubes)</t>
  </si>
  <si>
    <t>SP-3005-96</t>
  </si>
  <si>
    <t>Methyl-Seq Dual Indexing Kit (96 reactions in plate)</t>
  </si>
  <si>
    <t>SP-3006-96</t>
  </si>
  <si>
    <t>Matrix Plate</t>
  </si>
  <si>
    <t>SP-3007-1</t>
  </si>
  <si>
    <t>Accel-NGS Methyl-Seq Amplification Module, 24 rxns</t>
  </si>
  <si>
    <t>SP-3008-24</t>
  </si>
  <si>
    <t>Accel-NGS Methyl-Seq Amplification Module, 96 rxns</t>
  </si>
  <si>
    <t>SP-3009-96</t>
  </si>
  <si>
    <t>Accel-NGS Adaptase Module Kit (Bulk) 1200 rxns</t>
  </si>
  <si>
    <t>SP-3010-1200</t>
  </si>
  <si>
    <t>Accel-NGS Adaptase Module Kit (Bulk) 2400 rxns</t>
  </si>
  <si>
    <t>SP-3010-2400</t>
  </si>
  <si>
    <t>Accel-NGS Adaptase Module Kit (Bulk) 500 rxns</t>
  </si>
  <si>
    <t>SP-3010-500</t>
  </si>
  <si>
    <t>Accel-NGS Methyl-Seq DNA Library Kit (Bulk)</t>
  </si>
  <si>
    <t>SP-3011-1200</t>
  </si>
  <si>
    <t>Accel-NGS® Methyl-Seq DNA Library Kit (4x96 rxns Bundle) - FL67 Custom. Excludes R1, R2, R3, Alu. Includes extra 24 rxn tube enzymes G6 and B3.</t>
  </si>
  <si>
    <t>SP-310384</t>
  </si>
  <si>
    <t>Swift Custom Adaptase Module (96 rxns)</t>
  </si>
  <si>
    <t>SP-33096-96</t>
  </si>
  <si>
    <t>IDT OEM 2S Turbo Flexible DNA Library Kit (16 rxns)</t>
  </si>
  <si>
    <t>SP-4001-16</t>
  </si>
  <si>
    <t>IDT OEM 2S Turbo Flexible DNA Library Kit (96 rxns)</t>
  </si>
  <si>
    <t>SP-4001-96</t>
  </si>
  <si>
    <t>Swift 2S Turbo Flexible DNA Library Kit (24 reactions)</t>
  </si>
  <si>
    <t>SP-4002-24</t>
  </si>
  <si>
    <t>2S Turbo Flexible DNA Library Kit (24 rxns, no polymerase, with DE)</t>
  </si>
  <si>
    <t>SP-4003-24</t>
  </si>
  <si>
    <t>2S Turbo Flexible DNA Library Kit (96 rxns, no polymerase, with DE)</t>
  </si>
  <si>
    <t>SP-4003-96</t>
  </si>
  <si>
    <t>2S Turbo DNA Library Kit (96 rxns, no polymerase, incl. W4 and DE, no K2 or R2-R4)</t>
  </si>
  <si>
    <t>SP-4004-96</t>
  </si>
  <si>
    <t>DoD Custom Configuration for Swift 2S Turbo DNA Library Kit (192 rxns)</t>
  </si>
  <si>
    <t>SP-440192-192</t>
  </si>
  <si>
    <t>Swift 2S Turbo DNA Library Kit (24 rxns) - Swap w/ new Dino Polymerase only.</t>
  </si>
  <si>
    <t>SP-44024</t>
  </si>
  <si>
    <t>Swift 2S Turbo DNA Library Kit ( 96 rxns) - Swap w/ new Dino Polymerase only.</t>
  </si>
  <si>
    <t>SP-44096</t>
  </si>
  <si>
    <t>Swift 2S Turbo DNA Library Custom Kit (96 rxns, No PCR reagents R2, R3, and R4)</t>
  </si>
  <si>
    <t>SP-44096-153</t>
  </si>
  <si>
    <t>2S Turbo for Helix 1) Helix configuration for 384rxn 2S Turbo for Fragmentation and Ligation steps, (quantities: 6) 2) Helix Configuration of 768rxn of 2S Turbo Set 1-4 CDI primers, (quantities: 3) 3) Helix Configuration of 1152rxn of TE (a 500 mL bottle</t>
  </si>
  <si>
    <t>SP-442304</t>
  </si>
  <si>
    <t>Swift 2S Turbo Flexible DNA Library Kit (48 rxns) - Invitae (custom overage, no custom QC)</t>
  </si>
  <si>
    <t>SP-45048</t>
  </si>
  <si>
    <t>Swift 2S Turbo Flexible DNA Library Kit (48 rxns) - Invitae (custom overage, with custom QC)</t>
  </si>
  <si>
    <t>SP-45048QC</t>
  </si>
  <si>
    <t>Swift 2S Turbo Flexible DNA Library Kits (48 rxns x 21 Kits + 250 mL of TE) - Invitae ( Extra overage, it includes: K1, K3, DE, W1, W4 and TE, no custom QC)</t>
  </si>
  <si>
    <t>SP-45048x21</t>
  </si>
  <si>
    <t>Swift 2S Turbo Flexible for Otogenetics (no R1 or ALU)</t>
  </si>
  <si>
    <t>SP-45096-R1</t>
  </si>
  <si>
    <t>Custom PCR Master Mix V2 (Option 1: 108 tubes total, enough for 5,184 rxns + a bottle of 90296 (TE) - Inscripta.</t>
  </si>
  <si>
    <t>SP-47108</t>
  </si>
  <si>
    <t>DoD Custom Configuration for Swift 2S Turbo Set S1 Combinatorial Dual Indexing Primer Master Plate (192-plex, 1536 rxns, 8 rxns per Well)</t>
  </si>
  <si>
    <t>SP-485192-S1</t>
  </si>
  <si>
    <t>DoD Custom Configuration for Swift 2S Turbo Set S2 Combinatorial Dual Indexing Primer Master Plate (192-plex, 1536 rxns, 8 rxns per Well)</t>
  </si>
  <si>
    <t>SP-486192-S2</t>
  </si>
  <si>
    <t>DoD Custom Configuration for Swift 2S Turbo Set S3 Combinatorial Dual Indexing Primer Master Plate (192-plex, 1536 rxns, 8 rxns per Well)</t>
  </si>
  <si>
    <t>SP-487192-S3</t>
  </si>
  <si>
    <t>DoD Custom Configuration for Swift 2S Turbo Set S4 Combinatorial Dual Indexing Primer Master Plate (192-plex, 1536 rxns, 8 rxns per Well)</t>
  </si>
  <si>
    <t>SP-488192-S4</t>
  </si>
  <si>
    <t>Swift Amplicon Combinatorial Dual Indexing Plate (2 i5 x 12 i7, 24 rxns)</t>
  </si>
  <si>
    <t>SP-5024-PLATE</t>
  </si>
  <si>
    <t>Swift Amplicon 16S + Normalase (96 rxns)</t>
  </si>
  <si>
    <t>SP-51696-N</t>
  </si>
  <si>
    <t>Custom CDC product - Extra S1, S2, S3 components for SNAP Normalase (384 rxns)</t>
  </si>
  <si>
    <t>SP-5X384</t>
  </si>
  <si>
    <t>Custom SARS-CoV-2 v2 SNAP kit (per rxn) minimum order quantity 30,000 rxns - Custom build material of components G1, G2, G3, I1, I2, and I3 for Regeneron.</t>
  </si>
  <si>
    <t>SP-5XREN</t>
  </si>
  <si>
    <t>To start project, primers, reagents and sequencing</t>
  </si>
  <si>
    <t>SP-6001</t>
  </si>
  <si>
    <t>Preliminary Validation</t>
  </si>
  <si>
    <t>SP-6002</t>
  </si>
  <si>
    <t>Indexing Primers for 768 barcodes</t>
  </si>
  <si>
    <t>SP-6003</t>
  </si>
  <si>
    <t>Production Validation</t>
  </si>
  <si>
    <t>SP-6004</t>
  </si>
  <si>
    <t>Swift Expandable Unique Dual Primer Plate with R7 Reagent (384 Plex, 384 rxns, 4 Plates)</t>
  </si>
  <si>
    <t>SP-65384</t>
  </si>
  <si>
    <t>Swift Normalase Kit (stock configuration with additional 96 reactions of Swift Polymerase -Reagent R2, Buffer R3 and Enzyme R4)</t>
  </si>
  <si>
    <t>SP-6601-96</t>
  </si>
  <si>
    <t>Swift Normalase Kit Cat No, 66096, replace Y2 with Y2-R and replace R5 with PCR-Additive) (96 reactions)</t>
  </si>
  <si>
    <t>SP-6602-96</t>
  </si>
  <si>
    <t>Custom N-UDI's for Swift Normalase Kit (384-plex)</t>
  </si>
  <si>
    <t>SP-6603-384</t>
  </si>
  <si>
    <t>Custom N-UDIs for Swift Normalase Kit</t>
  </si>
  <si>
    <t>SP-6603-9</t>
  </si>
  <si>
    <t>Custom Bulk Swift Normalase® Kits (384 rxns per box) - Thunderbio (Package 4x 66096. Single box with 4 tubes of each component and 1 bottle of Low EDTA TE -90296 included.)</t>
  </si>
  <si>
    <t>SP-660384</t>
  </si>
  <si>
    <t>Custom Normalase Nextera CDIs for FEC Labs</t>
  </si>
  <si>
    <t>SP-6604-N96</t>
  </si>
  <si>
    <t>Custom Normalase Nextera CDI Primer (1 primer at 4 nmol scale)</t>
  </si>
  <si>
    <t>SP-6604-NCDI-NX</t>
  </si>
  <si>
    <t>FEC - Custom Normalase Nextera (1 primer at 80 nmol scale) Tube format, No additional Swift QC, 100uM conc.</t>
  </si>
  <si>
    <t>SP-6604-NCDI-NX2</t>
  </si>
  <si>
    <t>Custom Normalase TruSeq CDI Primer (1 primer at 4 nmol scale)</t>
  </si>
  <si>
    <t>SP-6604-NCDI-TS</t>
  </si>
  <si>
    <t>Custom Normalase Nextera UDI Primer (1 primer at 4 nmol scale)</t>
  </si>
  <si>
    <t>SP-6604-NUDI-NX</t>
  </si>
  <si>
    <t>Custom Normalase TruSeq UDI Primer (1 primer at 4 nmol scale)</t>
  </si>
  <si>
    <t>SP-6604-NUDI-TS</t>
  </si>
  <si>
    <t>Custom UDI-N Primer Stock Plate (96-plex Swift UDIs @ 2,000 total reactions)</t>
  </si>
  <si>
    <t>SP-6604-RGUDI</t>
  </si>
  <si>
    <t>Swift Unique Dual Indexing Primer Plate with R7 reagent (96-plex, 96 reactions)</t>
  </si>
  <si>
    <t>SP-67096-PLATE</t>
  </si>
  <si>
    <t>Custom Swift Normalase Unique Dual Indexing Primer Plates (384-plex, 4x 2,016 reactions bundle)</t>
  </si>
  <si>
    <t>SP-67384-PLATE</t>
  </si>
  <si>
    <t>Swift Normalase Terminal Primers for Custom Indexing (Reagent R7-50uM Terminal Primers)</t>
  </si>
  <si>
    <t>SP-696-R7</t>
  </si>
  <si>
    <t>Swift Wash &amp; 10 base Blocker Kit (16 rxns)</t>
  </si>
  <si>
    <t>SP-89116</t>
  </si>
  <si>
    <t>BTO COV Sanger Kit (1000 rxn bulk)</t>
  </si>
  <si>
    <t>SP-BTO-500</t>
  </si>
  <si>
    <t>SP-BTO-500.</t>
  </si>
  <si>
    <t>BTO COV Sanger Kit (400 rxn, 30 ml bulk)</t>
  </si>
  <si>
    <t>SP-BTO-P-400</t>
  </si>
  <si>
    <t>BTO COV Sanger Kit (96 rxn plate)</t>
  </si>
  <si>
    <t>SP-BTO-P-96</t>
  </si>
  <si>
    <t>Reagent G2 and Enzyme G3 (both common to Accel-Amplicon and SNAP)</t>
  </si>
  <si>
    <t>SP-MPCR-48</t>
  </si>
  <si>
    <t>NEST 0.1 mL 96-Well PCR Plate, Full Skirt</t>
  </si>
  <si>
    <t>SP-OT 0.1 mL 96-well PCR Plate, Full Skirt</t>
  </si>
  <si>
    <t>Opentrons 1000ul Filter Tips-100 Racks (9600 tips)</t>
  </si>
  <si>
    <t>SP-OT 1000ul Filter Tips-100 racks</t>
  </si>
  <si>
    <t>Opentrons 10ul/20ul Filter Tips-100 Racks (9600 tips)</t>
  </si>
  <si>
    <t>SP-OT 10ul/20ul Filter Tips-100 racks</t>
  </si>
  <si>
    <t>NEST 2 mL 96-Well Deep Well Plate, V Bottom</t>
  </si>
  <si>
    <t>SP-OT 2 mL 96-Well Deep Well Plate, V Bottom</t>
  </si>
  <si>
    <t>Opentrons 200ul Filter Tips-100 Racks (9600 tips)</t>
  </si>
  <si>
    <t>SP-OT 200ul Filter Tips-100 racks</t>
  </si>
  <si>
    <t>Opentrons 20ul Filter Tips-100 Racks (9600 tips)</t>
  </si>
  <si>
    <t>SP-OT 20ul Filter Tips-100 racks</t>
  </si>
  <si>
    <t>Opentrons 50ul/300ul Filter Tips-100 Racks (9600 tips)</t>
  </si>
  <si>
    <t>SP-OT 50ul/300ul Filter Tips-100 racks</t>
  </si>
  <si>
    <t>Magnetic Module (GEN2)</t>
  </si>
  <si>
    <t>SP-OT Magnetic Module</t>
  </si>
  <si>
    <t>NEST 1-Well Reservoirs, 195 mL</t>
  </si>
  <si>
    <t>SP-OT Nest 1-Well Reservoirs, 195 mL</t>
  </si>
  <si>
    <t>NEST 1.5 mL Microcentrifuge Tube</t>
  </si>
  <si>
    <t>SP-OT Nest 1.5 mL Microcentrifuge Tube</t>
  </si>
  <si>
    <t>NEST 12-Well Reservoirs, 15 mL</t>
  </si>
  <si>
    <t>SP-OT Nest 12-Well Reservoirs, 15 mL</t>
  </si>
  <si>
    <t>NEST 96 Well Plate Flat</t>
  </si>
  <si>
    <t>SP-OT Nest 96 Well Plate Flat</t>
  </si>
  <si>
    <t>NGS Library Prep Workstation</t>
  </si>
  <si>
    <t>SP-OT NGS Library Prep Workstation</t>
  </si>
  <si>
    <t>P1000 Single-Channel Gen2</t>
  </si>
  <si>
    <t>SP-OT P1000 Gen2</t>
  </si>
  <si>
    <t>P20 8-Channel Gen2</t>
  </si>
  <si>
    <t>SP-OT P20 8-Channel</t>
  </si>
  <si>
    <t>P20 Multi-Channel (GEN2)</t>
  </si>
  <si>
    <t>SP-OT P20 Multi-Channel</t>
  </si>
  <si>
    <t>P300 Single-Channel Gen2</t>
  </si>
  <si>
    <t>SP-OT P300</t>
  </si>
  <si>
    <t>P300 8-Channel Gen2</t>
  </si>
  <si>
    <t>SP-OT P300 8-Channel</t>
  </si>
  <si>
    <t>P300 Single Channel (GEN2)</t>
  </si>
  <si>
    <t>SP-OT P300 Single-Channel</t>
  </si>
  <si>
    <t>Shipping Cost</t>
  </si>
  <si>
    <t>SP-OT Shipping Cost</t>
  </si>
  <si>
    <t>Temperature Module (GEN2) with Block</t>
  </si>
  <si>
    <t>SP-OT Temp Module</t>
  </si>
  <si>
    <t>Thermocycler Module</t>
  </si>
  <si>
    <t>SP-OT Thermocycler Module</t>
  </si>
  <si>
    <t>P20 Single-Channel Gen2</t>
  </si>
  <si>
    <t>SP-OT-P20</t>
  </si>
  <si>
    <t>OT-2 System- Includes 1X single Channel Pipette</t>
  </si>
  <si>
    <t>SP-OT2 Robot</t>
  </si>
  <si>
    <t>SNAP Unique Dual Indexing Primer Plates (384-plex, 4x96 rxns, SU385-SU768)</t>
  </si>
  <si>
    <t>SP-SN91384-B-PLATES</t>
  </si>
  <si>
    <t>SNAP Unique Dual Indexing Primer Plates (384-plex, 4x96 rxns, SU769-SU1152)</t>
  </si>
  <si>
    <t>SP-SN91384-C-PLATES</t>
  </si>
  <si>
    <t>SNAP Unique Dual Indexing Primer Plates (384-plex, 4x96 rxns, SU1153-SU1536)</t>
  </si>
  <si>
    <t>SP-SN91384-D-PLATES</t>
  </si>
  <si>
    <t>Same as index plates 1-8 for Helix 2S custom set</t>
  </si>
  <si>
    <t>SP-X89768-PLATES</t>
  </si>
  <si>
    <t>Swift Normalase® Unique Dual Indexing Primer Plates (384-plex, 4x96 rxns, SU385-SU768)</t>
  </si>
  <si>
    <t>SP-X91384-B-PLATES</t>
  </si>
  <si>
    <t>Swift Normalase® Unique Dual Indexing Primer Plates (384-plex, 4x96 rxns, SU769-SU1152)</t>
  </si>
  <si>
    <t>SP-X91384-C-PLATES</t>
  </si>
  <si>
    <t>Swift Normalase® Unique Dual Indexing Primer Plates (384-plex, 4x96 rxns, SU1153-SU1536)</t>
  </si>
  <si>
    <t>SP-X91384-D-PLATES</t>
  </si>
  <si>
    <t>Accessory Oligo 13-559 used to make blunt P5' adapter for Methyl-Seq (50ul @ 100uM, 100 rxns)</t>
  </si>
  <si>
    <t>SP13-559</t>
  </si>
  <si>
    <t>Copyright © 2000-2021 salesforce.com, inc. All rights reserved.</t>
  </si>
  <si>
    <t>*Number of records250 500 515 750 1000 </t>
  </si>
  <si>
    <t>Custom Amplicon Panels</t>
  </si>
  <si>
    <t>Displaying records 1 - 515</t>
  </si>
  <si>
    <t>AL-51048ION-9</t>
  </si>
  <si>
    <t>Accel-Amplicon Custom Panel for CIDR (48 rxns)</t>
  </si>
  <si>
    <t>Accel-Amplicon Custom Panel for CDC: Ebola Marburg CCHF RVFV Panel (Primers)</t>
  </si>
  <si>
    <t>CP-CD6173EMCR</t>
  </si>
  <si>
    <t>Swift Amplicon Normalase Custom Core (96 rxns)</t>
  </si>
  <si>
    <t>RD-5X096</t>
  </si>
  <si>
    <t>RD-5X296</t>
  </si>
  <si>
    <t>Swift Amplicon Normalase 384 CDI Index Primer Kit</t>
  </si>
  <si>
    <t>RD-5X384CDI</t>
  </si>
  <si>
    <t>Swift Amplicon Normalase SARS-Cov-2 Panel (24 rxns)</t>
  </si>
  <si>
    <t>RD-5XCOV24</t>
  </si>
  <si>
    <t>Swift Amplicon Normalase SARS-Cov-2 Panel (96 rxns)</t>
  </si>
  <si>
    <t>RD-5XCOV96</t>
  </si>
  <si>
    <t>Accel-NGS 2S Plus (runs half rxns), Dual Indexing, Special fills for Automation (768 rxns)</t>
  </si>
  <si>
    <t>SP-2015-768</t>
  </si>
  <si>
    <t>Accel-NGS 2S Amplification Module, 24 rxns</t>
  </si>
  <si>
    <t>SP-2016-24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</si>
</sst>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rgb="FF333435"/>
      <name val="Arial"/>
      <family val="2"/>
    </font>
    <font>
      <b/>
      <sz val="12"/>
      <color rgb="FF222222"/>
      <name val="Arial"/>
      <family val="2"/>
    </font>
    <font>
      <sz val="12"/>
      <color rgb="FF000000"/>
      <name val="Arial"/>
      <family val="2"/>
    </font>
    <font>
      <b/>
      <sz val="10.8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9" tint="-0.249977111117893"/>
      <name val="Calibri"/>
      <family val="2"/>
      <scheme val="minor"/>
    </font>
    <font>
      <sz val="12"/>
      <color theme="9" tint="-0.249977111117893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5" tint="-0.249977111117893"/>
      <name val="Arial"/>
      <family val="2"/>
    </font>
    <font>
      <sz val="12"/>
      <color rgb="FF0070C0"/>
      <name val="Calibri"/>
      <family val="2"/>
      <scheme val="minor"/>
    </font>
    <font>
      <sz val="12"/>
      <color rgb="FF0070C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7" fillId="0" borderId="0"/>
  </cellStyleXfs>
  <cellXfs count="92">
    <xf numFmtId="0" fontId="0" fillId="0" borderId="0" xfId="0"/>
    <xf numFmtId="0" fontId="8" fillId="0" borderId="0" xfId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8" fontId="6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8" fontId="6" fillId="2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8" fontId="6" fillId="3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left"/>
    </xf>
    <xf numFmtId="8" fontId="6" fillId="4" borderId="0" xfId="0" applyNumberFormat="1" applyFont="1" applyFill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8" fontId="6" fillId="5" borderId="0" xfId="0" applyNumberFormat="1" applyFont="1" applyFill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8" fontId="9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8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8" fontId="14" fillId="0" borderId="0" xfId="0" applyNumberFormat="1" applyFont="1"/>
    <xf numFmtId="0" fontId="12" fillId="8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2" fillId="9" borderId="0" xfId="0" applyFont="1" applyFill="1"/>
    <xf numFmtId="0" fontId="14" fillId="9" borderId="0" xfId="0" applyFont="1" applyFill="1"/>
    <xf numFmtId="0" fontId="14" fillId="8" borderId="0" xfId="0" applyFont="1" applyFill="1" applyAlignment="1">
      <alignment horizontal="left"/>
    </xf>
    <xf numFmtId="0" fontId="14" fillId="6" borderId="0" xfId="0" applyFont="1" applyFill="1"/>
    <xf numFmtId="0" fontId="14" fillId="7" borderId="0" xfId="0" applyFont="1" applyFill="1" applyAlignment="1">
      <alignment horizontal="left"/>
    </xf>
    <xf numFmtId="0" fontId="9" fillId="6" borderId="0" xfId="0" applyFont="1" applyFill="1"/>
    <xf numFmtId="0" fontId="9" fillId="7" borderId="0" xfId="0" applyFont="1" applyFill="1" applyAlignment="1">
      <alignment horizontal="left"/>
    </xf>
    <xf numFmtId="0" fontId="11" fillId="2" borderId="0" xfId="0" applyFont="1" applyFill="1"/>
    <xf numFmtId="0" fontId="9" fillId="9" borderId="0" xfId="0" applyFont="1" applyFill="1"/>
    <xf numFmtId="0" fontId="16" fillId="0" borderId="0" xfId="0" applyFont="1"/>
    <xf numFmtId="0" fontId="16" fillId="0" borderId="0" xfId="0" applyFont="1" applyAlignment="1">
      <alignment horizontal="left"/>
    </xf>
    <xf numFmtId="8" fontId="16" fillId="0" borderId="0" xfId="0" applyNumberFormat="1" applyFont="1"/>
    <xf numFmtId="0" fontId="15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/>
    <xf numFmtId="0" fontId="24" fillId="0" borderId="1" xfId="0" applyFont="1" applyBorder="1" applyAlignment="1">
      <alignment horizontal="left" vertical="top"/>
    </xf>
    <xf numFmtId="0" fontId="24" fillId="8" borderId="1" xfId="0" applyFont="1" applyFill="1" applyBorder="1" applyAlignment="1">
      <alignment horizontal="left" vertical="top"/>
    </xf>
    <xf numFmtId="0" fontId="21" fillId="8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top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4" fillId="0" borderId="5" xfId="0" applyFont="1" applyBorder="1" applyAlignment="1">
      <alignment horizontal="left" vertical="top"/>
    </xf>
    <xf numFmtId="0" fontId="24" fillId="8" borderId="5" xfId="0" applyFont="1" applyFill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8" borderId="9" xfId="0" applyFont="1" applyFill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/>
  </cellXfs>
  <cellStyles count="3">
    <cellStyle name="Hyperlink" xfId="1" builtinId="8"/>
    <cellStyle name="Normal" xfId="0" builtinId="0"/>
    <cellStyle name="Normal 2" xfId="2" xr:uid="{F34FDDC0-F72B-E546-BC63-885D1C658A0F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6A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28575</xdr:rowOff>
    </xdr:from>
    <xdr:to>
      <xdr:col>5</xdr:col>
      <xdr:colOff>9525</xdr:colOff>
      <xdr:row>10</xdr:row>
      <xdr:rowOff>0</xdr:rowOff>
    </xdr:to>
    <xdr:sp macro="" textlink="">
      <xdr:nvSpPr>
        <xdr:cNvPr id="359" name="Rectangle: Top Corners Rounded 1">
          <a:extLst>
            <a:ext uri="{FF2B5EF4-FFF2-40B4-BE49-F238E27FC236}">
              <a16:creationId xmlns:a16="http://schemas.microsoft.com/office/drawing/2014/main" id="{64B3BB32-980C-4DAE-B95D-15BA558F42BF}"/>
            </a:ext>
          </a:extLst>
        </xdr:cNvPr>
        <xdr:cNvSpPr/>
      </xdr:nvSpPr>
      <xdr:spPr>
        <a:xfrm>
          <a:off x="180975" y="1828800"/>
          <a:ext cx="13506450" cy="371475"/>
        </a:xfrm>
        <a:prstGeom prst="round2SameRect">
          <a:avLst/>
        </a:prstGeom>
        <a:solidFill>
          <a:srgbClr val="4D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Enter Swift Part Numbers Below                                              Swift Product</a:t>
          </a:r>
          <a:r>
            <a:rPr lang="en-US" sz="1100" b="1" baseline="0">
              <a:solidFill>
                <a:schemeClr val="bg1"/>
              </a:solidFill>
            </a:rPr>
            <a:t> Name</a:t>
          </a:r>
          <a:r>
            <a:rPr lang="en-US" sz="1100" b="1">
              <a:solidFill>
                <a:schemeClr val="bg1"/>
              </a:solidFill>
            </a:rPr>
            <a:t>                                                                             New IDT Catalog Number                                                              New IDT Product Name</a:t>
          </a:r>
        </a:p>
      </xdr:txBody>
    </xdr:sp>
    <xdr:clientData/>
  </xdr:twoCellAnchor>
  <xdr:twoCellAnchor editAs="oneCell">
    <xdr:from>
      <xdr:col>1</xdr:col>
      <xdr:colOff>13380</xdr:colOff>
      <xdr:row>0</xdr:row>
      <xdr:rowOff>161925</xdr:rowOff>
    </xdr:from>
    <xdr:to>
      <xdr:col>2</xdr:col>
      <xdr:colOff>99561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E62DD-4379-4E00-8B44-2C163F35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80" y="161925"/>
          <a:ext cx="2038806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28575</xdr:rowOff>
    </xdr:from>
    <xdr:to>
      <xdr:col>4</xdr:col>
      <xdr:colOff>9525</xdr:colOff>
      <xdr:row>10</xdr:row>
      <xdr:rowOff>0</xdr:rowOff>
    </xdr:to>
    <xdr:sp macro="" textlink="">
      <xdr:nvSpPr>
        <xdr:cNvPr id="2" name="Rectangle: Top Corners Rounded 1">
          <a:extLst>
            <a:ext uri="{FF2B5EF4-FFF2-40B4-BE49-F238E27FC236}">
              <a16:creationId xmlns:a16="http://schemas.microsoft.com/office/drawing/2014/main" id="{3E3F32B4-0739-42D2-863E-62DB79F3235A}"/>
            </a:ext>
          </a:extLst>
        </xdr:cNvPr>
        <xdr:cNvSpPr/>
      </xdr:nvSpPr>
      <xdr:spPr>
        <a:xfrm>
          <a:off x="180975" y="1828800"/>
          <a:ext cx="13506450" cy="371475"/>
        </a:xfrm>
        <a:prstGeom prst="round2Same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                             Select</a:t>
          </a:r>
          <a:r>
            <a:rPr lang="en-US" sz="1100" b="1" baseline="0">
              <a:solidFill>
                <a:schemeClr val="bg1"/>
              </a:solidFill>
            </a:rPr>
            <a:t> Existing IDT Product Name Below                                                                           </a:t>
          </a:r>
          <a:r>
            <a:rPr lang="en-US" sz="1100" b="1">
              <a:solidFill>
                <a:schemeClr val="bg1"/>
              </a:solidFill>
            </a:rPr>
            <a:t>New IDT NGS Product Name</a:t>
          </a:r>
          <a:r>
            <a:rPr lang="en-US" sz="1100" b="1" baseline="0">
              <a:solidFill>
                <a:schemeClr val="bg1"/>
              </a:solidFill>
            </a:rPr>
            <a:t>                                                        </a:t>
          </a:r>
          <a:r>
            <a:rPr lang="en-US" sz="1100" b="1">
              <a:solidFill>
                <a:schemeClr val="bg1"/>
              </a:solidFill>
            </a:rPr>
            <a:t>IDT Catalog Number                                                              </a:t>
          </a:r>
        </a:p>
      </xdr:txBody>
    </xdr:sp>
    <xdr:clientData/>
  </xdr:twoCellAnchor>
  <xdr:twoCellAnchor editAs="oneCell">
    <xdr:from>
      <xdr:col>1</xdr:col>
      <xdr:colOff>13380</xdr:colOff>
      <xdr:row>0</xdr:row>
      <xdr:rowOff>161925</xdr:rowOff>
    </xdr:from>
    <xdr:to>
      <xdr:col>1</xdr:col>
      <xdr:colOff>2052186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9F4A94-AE84-4336-AFAE-4C0FA7EA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80" y="161925"/>
          <a:ext cx="2038806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0" cy="9525"/>
    <xdr:pic>
      <xdr:nvPicPr>
        <xdr:cNvPr id="2" name="Picture 1" descr="Sorted Ascending">
          <a:extLst>
            <a:ext uri="{FF2B5EF4-FFF2-40B4-BE49-F238E27FC236}">
              <a16:creationId xmlns:a16="http://schemas.microsoft.com/office/drawing/2014/main" id="{44FD3F49-8074-4102-BF13-A6AE1545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0" cy="9525"/>
    <xdr:pic>
      <xdr:nvPicPr>
        <xdr:cNvPr id="3" name="Picture 2" descr="Sorted Ascending">
          <a:extLst>
            <a:ext uri="{FF2B5EF4-FFF2-40B4-BE49-F238E27FC236}">
              <a16:creationId xmlns:a16="http://schemas.microsoft.com/office/drawing/2014/main" id="{433B6322-55B9-4934-B849-00697B8A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0007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anaher.sharepoint.com/sites/IDTMarketing-Organization/Shared%20Documents/001%20-%20Commercial%20Marketing/Kaizens/210629%20Reimagined%20NGS%20Web%20User%20Experience/Product%20changes%20-%20tables%20and%20notifications/Final%20Product%20Table_IDT.xlsx?7CFF5712" TargetMode="External"/><Relationship Id="rId1" Type="http://schemas.openxmlformats.org/officeDocument/2006/relationships/externalLinkPath" Target="file:///\\7CFF5712\Final%20Product%20Table_ID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midt/Desktop/Prosci%20Change%20Management/Swift%20Change%20Management/AA_Completed_Final%20Comprehensive%20NGS%20Product%20List_Harn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cy IDT"/>
      <sheetName val="Appendix A"/>
      <sheetName val="Appendix B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SP RD CP"/>
      <sheetName val="Long Term Phase Out Appendix B "/>
      <sheetName val="Feature Products App A vlookup"/>
      <sheetName val="CONSOLIDATED FINAL LIST"/>
      <sheetName val="TABLE"/>
      <sheetName val="KEEP"/>
      <sheetName val="LONG TERM PHASE OUT"/>
      <sheetName val="CP"/>
      <sheetName val="SP"/>
      <sheetName val="Non SP RD CP #s"/>
      <sheetName val="RD"/>
      <sheetName val="2021 Price Book - raw data"/>
      <sheetName val="Custom Amplicon Panels -rawdata"/>
      <sheetName val="IMMEDIATE PHASE OUT"/>
    </sheetNames>
    <sheetDataSet>
      <sheetData sheetId="0"/>
      <sheetData sheetId="1"/>
      <sheetData sheetId="2"/>
      <sheetData sheetId="3">
        <row r="1">
          <cell r="F1" t="str">
            <v>IDT Saleable Material (Christine needs there from Megan H.)</v>
          </cell>
          <cell r="G1" t="str">
            <v>Final Branded Proposed Product Name (SAP) - 40 Character Limit "Material Description"</v>
          </cell>
          <cell r="H1" t="str">
            <v>Product Format (some confirmed by Christine Haakenson)</v>
          </cell>
          <cell r="I1" t="str">
            <v>Meets the 40 Character Length</v>
          </cell>
          <cell r="J1" t="str">
            <v>Final Branded Proposed Product Name (WEB/COLESIUM) - 50 Character Limit "Material Description"</v>
          </cell>
        </row>
        <row r="2">
          <cell r="F2">
            <v>10009793</v>
          </cell>
          <cell r="G2" t="str">
            <v>xGen™ Normalase™ Module 96rxn</v>
          </cell>
          <cell r="H2" t="str">
            <v>Tube</v>
          </cell>
          <cell r="I2">
            <v>29</v>
          </cell>
          <cell r="J2" t="str">
            <v>xGen™ Normalase™ Module, 96 rxn</v>
          </cell>
        </row>
        <row r="3">
          <cell r="F3">
            <v>10010159</v>
          </cell>
          <cell r="G3" t="str">
            <v>xGen™ Normalase™ Module 4x96rxn</v>
          </cell>
          <cell r="H3" t="str">
            <v>Tube</v>
          </cell>
          <cell r="I3">
            <v>31</v>
          </cell>
          <cell r="J3" t="str">
            <v>xGen™ Normalase™ Module, 4x96 rxn</v>
          </cell>
        </row>
        <row r="4">
          <cell r="F4">
            <v>10009794</v>
          </cell>
          <cell r="G4" t="str">
            <v>xGen™ Normalase™ CDI Primers 96rxn</v>
          </cell>
          <cell r="H4" t="str">
            <v>Tube</v>
          </cell>
          <cell r="I4">
            <v>34</v>
          </cell>
          <cell r="J4" t="str">
            <v>xGen™ Normalase™ CDI Primers, 96 rxn</v>
          </cell>
        </row>
        <row r="5">
          <cell r="F5">
            <v>10009795</v>
          </cell>
          <cell r="G5" t="str">
            <v>xGen™ Normalase™ UDI Primers Set 1</v>
          </cell>
          <cell r="H5" t="str">
            <v>Plates</v>
          </cell>
          <cell r="I5">
            <v>34</v>
          </cell>
          <cell r="J5" t="str">
            <v>xGen™ Normalase™ UDI Primers Set 1</v>
          </cell>
        </row>
        <row r="6">
          <cell r="F6">
            <v>10009796</v>
          </cell>
          <cell r="G6" t="str">
            <v>xGen™ Normalase™ UDI Primers Plate 1</v>
          </cell>
          <cell r="H6" t="str">
            <v>Plate</v>
          </cell>
          <cell r="I6">
            <v>36</v>
          </cell>
          <cell r="J6" t="str">
            <v>xGen™ Normalase™ UDI Primers Plate 1</v>
          </cell>
        </row>
        <row r="7">
          <cell r="F7">
            <v>10009797</v>
          </cell>
          <cell r="G7" t="str">
            <v>xGen™ Normalase™ UDI Primers Plate 2</v>
          </cell>
          <cell r="H7" t="str">
            <v>Plate</v>
          </cell>
          <cell r="I7">
            <v>36</v>
          </cell>
          <cell r="J7" t="str">
            <v>xGen™ Normalase™ UDI Primers Plate 2</v>
          </cell>
        </row>
        <row r="8">
          <cell r="F8">
            <v>10009798</v>
          </cell>
          <cell r="G8" t="str">
            <v>xGen™ Normalase™ UDI Primers Plate 3</v>
          </cell>
          <cell r="H8" t="str">
            <v>Plate</v>
          </cell>
          <cell r="I8">
            <v>36</v>
          </cell>
          <cell r="J8" t="str">
            <v>xGen™ Normalase™ UDI Primers Plate 3</v>
          </cell>
        </row>
        <row r="9">
          <cell r="F9">
            <v>10009799</v>
          </cell>
          <cell r="G9" t="str">
            <v>xGen™ Normalase™ UDI Primers Plate 4</v>
          </cell>
          <cell r="H9" t="str">
            <v>Plate</v>
          </cell>
          <cell r="I9">
            <v>36</v>
          </cell>
          <cell r="J9" t="str">
            <v>xGen™ Normalase™ UDI Primers Plate 4</v>
          </cell>
        </row>
        <row r="10">
          <cell r="F10">
            <v>10009800</v>
          </cell>
          <cell r="G10" t="str">
            <v>xGen™ Normalase™ UDI Primers Set 2</v>
          </cell>
          <cell r="H10" t="str">
            <v>Plates</v>
          </cell>
          <cell r="I10">
            <v>34</v>
          </cell>
          <cell r="J10" t="str">
            <v>xGen™ Normalase™ UDI Primers Set 2</v>
          </cell>
        </row>
        <row r="11">
          <cell r="F11">
            <v>10009811</v>
          </cell>
          <cell r="G11" t="str">
            <v>xGen™ Normalase™ UDI Primers Set 3</v>
          </cell>
          <cell r="H11" t="str">
            <v>Plates</v>
          </cell>
          <cell r="I11">
            <v>34</v>
          </cell>
          <cell r="J11" t="str">
            <v>xGen™ Normalase™ UDI Primers Set 3</v>
          </cell>
        </row>
        <row r="12">
          <cell r="F12">
            <v>10009812</v>
          </cell>
          <cell r="G12" t="str">
            <v>xGen™ Normalase™ UDI Primers Set 4</v>
          </cell>
          <cell r="H12" t="str">
            <v>Plates</v>
          </cell>
          <cell r="I12">
            <v>34</v>
          </cell>
          <cell r="J12" t="str">
            <v>xGen™ Normalase™ UDI Primers Set 4</v>
          </cell>
        </row>
        <row r="13">
          <cell r="F13">
            <v>10009813</v>
          </cell>
          <cell r="G13" t="str">
            <v>xGen™ Broad-range RNA Lib Prep 96rxn</v>
          </cell>
          <cell r="H13" t="str">
            <v>Tube</v>
          </cell>
          <cell r="I13">
            <v>36</v>
          </cell>
          <cell r="J13" t="str">
            <v>xGen™ Broad-range RNA Library Prep, 96 rxn</v>
          </cell>
        </row>
        <row r="14">
          <cell r="F14">
            <v>10010145</v>
          </cell>
          <cell r="G14" t="str">
            <v>xGen™ Broad-range RNA Lib Prep 4x96rxn</v>
          </cell>
          <cell r="H14" t="str">
            <v>Tube</v>
          </cell>
          <cell r="I14">
            <v>38</v>
          </cell>
          <cell r="J14" t="str">
            <v>xGen™ Broad-range RNA Library Prep, 4x96 rxn</v>
          </cell>
        </row>
        <row r="15">
          <cell r="F15">
            <v>10009814</v>
          </cell>
          <cell r="G15" t="str">
            <v>xGen™ RNA Lib Prep 96rxn</v>
          </cell>
          <cell r="H15" t="str">
            <v>Tube</v>
          </cell>
          <cell r="I15">
            <v>24</v>
          </cell>
          <cell r="J15" t="str">
            <v>xGen™ RNA Library Prep, 96 rxn</v>
          </cell>
        </row>
        <row r="16">
          <cell r="F16">
            <v>10010146</v>
          </cell>
          <cell r="G16" t="str">
            <v>xGen™ RNA Lib Prep 4x96rxn</v>
          </cell>
          <cell r="H16" t="str">
            <v>Tube</v>
          </cell>
          <cell r="I16">
            <v>26</v>
          </cell>
          <cell r="J16" t="str">
            <v>xGen™ RNA Library Prep, 4x96 rxn</v>
          </cell>
        </row>
        <row r="17">
          <cell r="F17">
            <v>10009815</v>
          </cell>
          <cell r="G17" t="str">
            <v>xGen™ CDI Primers 96rxn</v>
          </cell>
          <cell r="H17" t="str">
            <v>Tube</v>
          </cell>
          <cell r="I17">
            <v>23</v>
          </cell>
          <cell r="J17" t="str">
            <v>xGen™ CDI Primers, 96 rxn</v>
          </cell>
        </row>
        <row r="18">
          <cell r="F18">
            <v>10009816</v>
          </cell>
          <cell r="G18" t="str">
            <v>xGen™ UDI Primer Plate 2-8 96rxn</v>
          </cell>
          <cell r="H18" t="str">
            <v>Plate</v>
          </cell>
          <cell r="I18">
            <v>32</v>
          </cell>
          <cell r="J18" t="str">
            <v>xGen™ UDI Primer Plate 2-8, 96 rxn</v>
          </cell>
        </row>
        <row r="19">
          <cell r="F19">
            <v>10010147</v>
          </cell>
          <cell r="G19" t="str">
            <v>xGen™ UDI Primer Plate 2-8 4x96rxn</v>
          </cell>
          <cell r="H19" t="str">
            <v>Plates</v>
          </cell>
          <cell r="I19">
            <v>34</v>
          </cell>
          <cell r="J19" t="str">
            <v>xGen™ UDI Primer Plate 2-8, 4x96 rxn</v>
          </cell>
        </row>
        <row r="20">
          <cell r="F20">
            <v>10009817</v>
          </cell>
          <cell r="G20" t="str">
            <v>xGen™ ssDNA Low-input DNA Prep 96rxn</v>
          </cell>
          <cell r="H20" t="str">
            <v>Tube</v>
          </cell>
          <cell r="I20">
            <v>36</v>
          </cell>
          <cell r="J20" t="str">
            <v>xGen™ ssDNA &amp; Low-input DNA Library Prep, 96 rxn</v>
          </cell>
        </row>
        <row r="21">
          <cell r="F21">
            <v>10009818</v>
          </cell>
          <cell r="G21" t="str">
            <v>xGen™ ssDNA Low-input DNA Prep 4x96rxn</v>
          </cell>
          <cell r="H21" t="str">
            <v>Tube</v>
          </cell>
          <cell r="I21">
            <v>38</v>
          </cell>
          <cell r="J21" t="str">
            <v>xGen™ ssDNA &amp; Low-input DNA Library Prep, 4x96 rxn</v>
          </cell>
        </row>
        <row r="22">
          <cell r="F22">
            <v>10009819</v>
          </cell>
          <cell r="G22" t="str">
            <v>xGen™ DNA Lib Prep MC 96rxn</v>
          </cell>
          <cell r="H22" t="str">
            <v>Tube</v>
          </cell>
          <cell r="I22">
            <v>27</v>
          </cell>
          <cell r="J22" t="str">
            <v>xGen™ DNA Library Prep MC, 96 rxn</v>
          </cell>
        </row>
        <row r="23">
          <cell r="F23">
            <v>10010148</v>
          </cell>
          <cell r="G23" t="str">
            <v>xGen™ DNA Lib Prep MC 4x96rxn</v>
          </cell>
          <cell r="H23" t="str">
            <v>Tube</v>
          </cell>
          <cell r="I23">
            <v>29</v>
          </cell>
          <cell r="J23" t="str">
            <v>xGen™ DNA Library Prep MC, 4x96 rxn</v>
          </cell>
        </row>
        <row r="24">
          <cell r="F24">
            <v>10009820</v>
          </cell>
          <cell r="G24" t="str">
            <v>xGen™ DNA Lib Prep MC UNI 96rxn</v>
          </cell>
          <cell r="H24" t="str">
            <v>Tube</v>
          </cell>
          <cell r="I24">
            <v>31</v>
          </cell>
          <cell r="J24" t="str">
            <v>xGen™ DNA Library Prep MC UNI, 96 rxn</v>
          </cell>
        </row>
        <row r="25">
          <cell r="F25">
            <v>10010149</v>
          </cell>
          <cell r="G25" t="str">
            <v>xGen™ DNA Lib Prep MC UNI 4x96rxn</v>
          </cell>
          <cell r="H25" t="str">
            <v>Tube</v>
          </cell>
          <cell r="I25">
            <v>33</v>
          </cell>
          <cell r="J25" t="str">
            <v>xGen™ DNA Library Prep MC UNI, 4x96 rxn</v>
          </cell>
        </row>
        <row r="26">
          <cell r="F26">
            <v>10009821</v>
          </cell>
          <cell r="G26" t="str">
            <v>xGen™ DNA Lib Prep EZ 96rxn</v>
          </cell>
          <cell r="H26" t="str">
            <v>Tube</v>
          </cell>
          <cell r="I26">
            <v>27</v>
          </cell>
          <cell r="J26" t="str">
            <v>xGen™ DNA Library Prep EZ, 96 rxn</v>
          </cell>
        </row>
        <row r="27">
          <cell r="F27">
            <v>10010150</v>
          </cell>
          <cell r="G27" t="str">
            <v>xGen™ DNA Lib Prep EZ 4x96rxn</v>
          </cell>
          <cell r="H27" t="str">
            <v>Tube</v>
          </cell>
          <cell r="I27">
            <v>29</v>
          </cell>
          <cell r="J27" t="str">
            <v>xGen™ DNA Library Prep EZ, 4x96 rxn</v>
          </cell>
        </row>
        <row r="28">
          <cell r="F28">
            <v>10009822</v>
          </cell>
          <cell r="G28" t="str">
            <v>xGen™ DNA Lib Prep EZ UNI 96rxn</v>
          </cell>
          <cell r="H28" t="str">
            <v>Tube</v>
          </cell>
          <cell r="I28">
            <v>31</v>
          </cell>
          <cell r="J28" t="str">
            <v>xGen™ DNA Library Prep EZ UNI, 96 rxn</v>
          </cell>
        </row>
        <row r="29">
          <cell r="F29">
            <v>10010151</v>
          </cell>
          <cell r="G29" t="str">
            <v>xGen™ DNA Lib Prep EZ UNI 4x96rxn</v>
          </cell>
          <cell r="H29" t="str">
            <v>Tube</v>
          </cell>
          <cell r="I29">
            <v>33</v>
          </cell>
          <cell r="J29" t="str">
            <v>xGen™ DNA Library Prep EZ UNI, 4x96 rxn</v>
          </cell>
        </row>
        <row r="30">
          <cell r="F30">
            <v>10009823</v>
          </cell>
          <cell r="G30" t="str">
            <v>xGen™ Deceleration Module 96rxn</v>
          </cell>
          <cell r="H30" t="str">
            <v>Tube</v>
          </cell>
          <cell r="I30">
            <v>31</v>
          </cell>
          <cell r="J30" t="str">
            <v>xGen™ Deceleration Module, 96 rxn</v>
          </cell>
        </row>
        <row r="31">
          <cell r="F31">
            <v>10009824</v>
          </cell>
          <cell r="G31" t="str">
            <v>xGen™ Methyl-Seq Lib Prep 96rxn</v>
          </cell>
          <cell r="H31" t="str">
            <v>Tube</v>
          </cell>
          <cell r="I31">
            <v>31</v>
          </cell>
          <cell r="J31" t="str">
            <v>xGen™ Methyl-Seq Library Prep, 96 rxn</v>
          </cell>
        </row>
        <row r="32">
          <cell r="F32">
            <v>10009825</v>
          </cell>
          <cell r="G32" t="str">
            <v>xGen™ Methyl-Seq Lib Prep 4x96rxn</v>
          </cell>
          <cell r="H32" t="str">
            <v>Tube</v>
          </cell>
          <cell r="I32">
            <v>33</v>
          </cell>
          <cell r="J32" t="str">
            <v>xGen™ Methyl-Seq Library Prep, 4x96 rxn</v>
          </cell>
        </row>
        <row r="33">
          <cell r="F33">
            <v>10009826</v>
          </cell>
          <cell r="G33" t="str">
            <v>xGen™ Adaptase™ Module 96rxn</v>
          </cell>
          <cell r="H33" t="str">
            <v>Tube</v>
          </cell>
          <cell r="I33">
            <v>28</v>
          </cell>
          <cell r="J33" t="str">
            <v>xGen™ Adaptase™ Module, 96 rxn</v>
          </cell>
        </row>
        <row r="34">
          <cell r="F34">
            <v>10009827</v>
          </cell>
          <cell r="G34" t="str">
            <v>xGen™ Amplicon Core 96rxn</v>
          </cell>
          <cell r="H34" t="str">
            <v>Tube</v>
          </cell>
          <cell r="I34">
            <v>25</v>
          </cell>
          <cell r="J34" t="str">
            <v>xGen™ Amplicon Core, 96 rxn</v>
          </cell>
        </row>
        <row r="35">
          <cell r="F35">
            <v>10010152</v>
          </cell>
          <cell r="G35" t="str">
            <v>xGen™ Amplicon Core 4x96rxn</v>
          </cell>
          <cell r="H35" t="str">
            <v>Tube</v>
          </cell>
          <cell r="I35">
            <v>27</v>
          </cell>
          <cell r="J35" t="str">
            <v>xGen™ Amplicon Core, 4x96 rxn</v>
          </cell>
        </row>
        <row r="36">
          <cell r="F36">
            <v>10009828</v>
          </cell>
          <cell r="G36" t="str">
            <v>xGen™ 16S Amplicon Panel v2 96rxn</v>
          </cell>
          <cell r="H36" t="str">
            <v>Tube</v>
          </cell>
          <cell r="I36">
            <v>33</v>
          </cell>
          <cell r="J36" t="str">
            <v>xGen™ 16S Amplicon Panel v2, 96 rxn</v>
          </cell>
        </row>
        <row r="37">
          <cell r="F37">
            <v>10009829</v>
          </cell>
          <cell r="G37" t="str">
            <v>xGen™ ITS1 Amplicon Panel 96rxn</v>
          </cell>
          <cell r="H37" t="str">
            <v>Tube</v>
          </cell>
          <cell r="I37">
            <v>31</v>
          </cell>
          <cell r="J37" t="str">
            <v>xGen™ ITS1 Amplicon Panel, 96 rxn</v>
          </cell>
        </row>
        <row r="38">
          <cell r="F38">
            <v>10009830</v>
          </cell>
          <cell r="G38" t="str">
            <v>xGen™ ACE2 Gene Amplicon Panel 96rxn</v>
          </cell>
          <cell r="H38" t="str">
            <v>Tube</v>
          </cell>
          <cell r="I38">
            <v>36</v>
          </cell>
          <cell r="J38" t="str">
            <v>xGen™ ACE2 Amplicon Panel, 96 rxn</v>
          </cell>
        </row>
        <row r="39">
          <cell r="F39">
            <v>10009831</v>
          </cell>
          <cell r="G39" t="str">
            <v>xGen™ SC2 S Gene Amplicon Panel 96rxn</v>
          </cell>
          <cell r="H39" t="str">
            <v>Tube</v>
          </cell>
          <cell r="I39">
            <v>37</v>
          </cell>
          <cell r="J39" t="str">
            <v>xGen™ SARS-CoV-2 S Gene Amplicon Panel, 96 rxn</v>
          </cell>
        </row>
        <row r="40">
          <cell r="F40">
            <v>10009832</v>
          </cell>
          <cell r="G40" t="str">
            <v>xGen™ SC2 Expanded Amplicon Panel 96rxn</v>
          </cell>
          <cell r="H40" t="str">
            <v>Tube</v>
          </cell>
          <cell r="I40">
            <v>39</v>
          </cell>
          <cell r="J40" t="str">
            <v>xGen™ SARS-CoV-2 Expanded Amplicon Panel, 96 rxn</v>
          </cell>
        </row>
        <row r="41">
          <cell r="F41">
            <v>10009833</v>
          </cell>
          <cell r="G41" t="str">
            <v>xGen™ Lung Amplicon Panel 96rxn</v>
          </cell>
          <cell r="H41" t="str">
            <v>Tube</v>
          </cell>
          <cell r="I41">
            <v>31</v>
          </cell>
          <cell r="J41" t="str">
            <v>xGen™ Lung Amplicon Panel, 96 rxn</v>
          </cell>
        </row>
        <row r="42">
          <cell r="F42">
            <v>10009834</v>
          </cell>
          <cell r="G42" t="str">
            <v>xGen™ Colorectal Amplicon Panel 96rxn</v>
          </cell>
          <cell r="H42" t="str">
            <v>Tube</v>
          </cell>
          <cell r="I42">
            <v>37</v>
          </cell>
          <cell r="J42" t="str">
            <v>xGen™ Colorectal Amplicon Panel, 96 rxn</v>
          </cell>
        </row>
        <row r="43">
          <cell r="F43">
            <v>10009835</v>
          </cell>
          <cell r="G43" t="str">
            <v>xGen™ Lynch Syndrome Amplicon Panel96rxn</v>
          </cell>
          <cell r="H43" t="str">
            <v>Tube</v>
          </cell>
          <cell r="I43">
            <v>40</v>
          </cell>
          <cell r="J43" t="str">
            <v>xGen™ Lynch Syndrome Amplicon Panel, 96 rxn</v>
          </cell>
        </row>
        <row r="44">
          <cell r="F44">
            <v>10009836</v>
          </cell>
          <cell r="G44" t="str">
            <v>xGen™ Myeloid Amplicon Panel 96rxn</v>
          </cell>
          <cell r="H44" t="str">
            <v>Tube</v>
          </cell>
          <cell r="I44">
            <v>34</v>
          </cell>
          <cell r="J44" t="str">
            <v>xGen™ Myeloid Amplicon Panel, 96 rxn</v>
          </cell>
        </row>
        <row r="45">
          <cell r="F45">
            <v>10009837</v>
          </cell>
          <cell r="G45" t="str">
            <v>xGen™ 57G PanCancer Amplicon Panel 96rxn</v>
          </cell>
          <cell r="H45" t="str">
            <v>Tube</v>
          </cell>
          <cell r="I45">
            <v>40</v>
          </cell>
          <cell r="J45" t="str">
            <v>xGen™ 57G Pan-Cancer Amplicon Panel, 96 rxn</v>
          </cell>
        </row>
        <row r="46">
          <cell r="F46">
            <v>10009838</v>
          </cell>
          <cell r="G46" t="str">
            <v>xGen™ 56G Onco Amplicon Panel v2 96rxn</v>
          </cell>
          <cell r="H46" t="str">
            <v>Tube</v>
          </cell>
          <cell r="I46">
            <v>38</v>
          </cell>
          <cell r="J46" t="str">
            <v>xGen™ 56G Oncology Amplicon Panel v2, 96 rxn</v>
          </cell>
        </row>
        <row r="47">
          <cell r="F47">
            <v>10009839</v>
          </cell>
          <cell r="G47" t="str">
            <v>xGen™ EGFR Pathway Amplicon Panel 96rxn</v>
          </cell>
          <cell r="H47" t="str">
            <v>Tube</v>
          </cell>
          <cell r="I47">
            <v>39</v>
          </cell>
          <cell r="J47" t="str">
            <v>xGen™ EGFR Pathway Amplicon Panel, 96 rxn</v>
          </cell>
        </row>
        <row r="48">
          <cell r="F48">
            <v>10009840</v>
          </cell>
          <cell r="G48" t="str">
            <v>xGen™ BRCA1/2 Amplicon Panel 96rxn</v>
          </cell>
          <cell r="H48" t="str">
            <v>Tube</v>
          </cell>
          <cell r="I48">
            <v>34</v>
          </cell>
          <cell r="J48" t="str">
            <v>xGen™ BRCA1 BRCA2 Amplicon Panel, 96 rxn</v>
          </cell>
        </row>
        <row r="49">
          <cell r="F49">
            <v>10009841</v>
          </cell>
          <cell r="G49" t="str">
            <v>xGen™ BRCA1/2 PALB2 Amplicon Panel 96rxn</v>
          </cell>
          <cell r="H49" t="str">
            <v>Tube</v>
          </cell>
          <cell r="I49">
            <v>40</v>
          </cell>
          <cell r="J49" t="str">
            <v>xGen™ BRCA1 BRCA2 PALB2 Amplicon Panel, 96 rxn</v>
          </cell>
        </row>
        <row r="50">
          <cell r="F50">
            <v>10009842</v>
          </cell>
          <cell r="G50" t="str">
            <v>xGen™ TP53 Amplicon Panel 96rxn</v>
          </cell>
          <cell r="H50" t="str">
            <v>Tube</v>
          </cell>
          <cell r="I50">
            <v>31</v>
          </cell>
          <cell r="J50" t="str">
            <v>xGen™ TP53 Amplicon Panel, 96 rxn</v>
          </cell>
        </row>
        <row r="51">
          <cell r="F51">
            <v>10009843</v>
          </cell>
          <cell r="G51" t="str">
            <v>xGen™ Sample_ID Amplicon Panel 96rxn</v>
          </cell>
          <cell r="H51" t="str">
            <v>Tube</v>
          </cell>
          <cell r="I51">
            <v>36</v>
          </cell>
          <cell r="J51" t="str">
            <v>xGen™ Sample_ID Amplicon Panel, 96 rxn</v>
          </cell>
        </row>
        <row r="52">
          <cell r="F52">
            <v>10009844</v>
          </cell>
          <cell r="G52" t="str">
            <v>xGen™ CFTR Amplicon Panel 96rxn</v>
          </cell>
          <cell r="H52" t="str">
            <v>Tube</v>
          </cell>
          <cell r="I52">
            <v>31</v>
          </cell>
          <cell r="J52" t="str">
            <v>xGen™ CFTR Amplicon Panel, 96 rxn</v>
          </cell>
        </row>
        <row r="53">
          <cell r="F53">
            <v>10009845</v>
          </cell>
          <cell r="G53" t="str">
            <v>xGen™ Amplicon CDI Primers 96rxn</v>
          </cell>
          <cell r="H53" t="str">
            <v>Tube</v>
          </cell>
          <cell r="I53">
            <v>32</v>
          </cell>
          <cell r="J53" t="str">
            <v>xGen™ Amplicon CDI Primers, 96 rxn</v>
          </cell>
        </row>
        <row r="54">
          <cell r="F54">
            <v>10009846</v>
          </cell>
          <cell r="G54" t="str">
            <v>xGen™ Amplicon UDI Primers Set 1</v>
          </cell>
          <cell r="H54" t="str">
            <v>Plate</v>
          </cell>
          <cell r="I54">
            <v>32</v>
          </cell>
          <cell r="J54" t="str">
            <v>xGen™ Amplicon UDI Primers Set 1</v>
          </cell>
        </row>
        <row r="55">
          <cell r="F55">
            <v>10009847</v>
          </cell>
          <cell r="G55" t="str">
            <v>xGen™ Amplicon UDI Primers Plate 1</v>
          </cell>
          <cell r="H55" t="str">
            <v>Plate</v>
          </cell>
          <cell r="I55">
            <v>34</v>
          </cell>
          <cell r="J55" t="str">
            <v>xGen™ Amplicon UDI Primers Plate 1</v>
          </cell>
        </row>
        <row r="56">
          <cell r="F56">
            <v>10009848</v>
          </cell>
          <cell r="G56" t="str">
            <v>xGen™ Amplicon UDI Primers Plate 2</v>
          </cell>
          <cell r="H56" t="str">
            <v>Plate</v>
          </cell>
          <cell r="I56">
            <v>34</v>
          </cell>
          <cell r="J56" t="str">
            <v>xGen™ Amplicon UDI Primers Plate 2</v>
          </cell>
        </row>
        <row r="57">
          <cell r="F57">
            <v>10009849</v>
          </cell>
          <cell r="G57" t="str">
            <v>xGen™ Amplicon UDI Primers Plate 3</v>
          </cell>
          <cell r="H57" t="str">
            <v>Plate</v>
          </cell>
          <cell r="I57">
            <v>34</v>
          </cell>
          <cell r="J57" t="str">
            <v>xGen™ Amplicon UDI Primers Plate 3</v>
          </cell>
        </row>
        <row r="58">
          <cell r="F58">
            <v>10009850</v>
          </cell>
          <cell r="G58" t="str">
            <v>xGen™ Amplicon UDI Primers Plate 4</v>
          </cell>
          <cell r="H58" t="str">
            <v>Plate</v>
          </cell>
          <cell r="I58">
            <v>34</v>
          </cell>
          <cell r="J58" t="str">
            <v>xGen™ Amplicon UDI Primers Plate 4</v>
          </cell>
        </row>
        <row r="59">
          <cell r="F59">
            <v>10009851</v>
          </cell>
          <cell r="G59" t="str">
            <v>xGen™ Amplicon UDI Primers Set 2</v>
          </cell>
          <cell r="H59" t="str">
            <v>Plate</v>
          </cell>
          <cell r="I59">
            <v>32</v>
          </cell>
          <cell r="J59" t="str">
            <v>xGen™ Amplicon UDI Primers Set 2</v>
          </cell>
        </row>
        <row r="60">
          <cell r="F60">
            <v>10009852</v>
          </cell>
          <cell r="G60" t="str">
            <v>xGen™ Amplicon UDI Primers Set 3</v>
          </cell>
          <cell r="H60" t="str">
            <v>Plate</v>
          </cell>
          <cell r="I60">
            <v>32</v>
          </cell>
          <cell r="J60" t="str">
            <v>xGen™ Amplicon UDI Primers Set 3</v>
          </cell>
        </row>
        <row r="61">
          <cell r="F61">
            <v>10009853</v>
          </cell>
          <cell r="G61" t="str">
            <v>xGen™ Amplicon UDI Primers Set 4</v>
          </cell>
          <cell r="H61" t="str">
            <v>Plate</v>
          </cell>
          <cell r="I61">
            <v>32</v>
          </cell>
          <cell r="J61" t="str">
            <v>xGen™ Amplicon UDI Primers Set 4</v>
          </cell>
        </row>
        <row r="62">
          <cell r="F62" t="e">
            <v>#N/A</v>
          </cell>
          <cell r="G62" t="str">
            <v>xGen™ Custom Amp Primer Pool &gt;576rxn</v>
          </cell>
          <cell r="H62" t="str">
            <v>N/A</v>
          </cell>
          <cell r="I62">
            <v>36</v>
          </cell>
          <cell r="J62" t="str">
            <v>xGen™ Custom Amplicon Primer Pool, &gt;576 rxn</v>
          </cell>
        </row>
        <row r="63">
          <cell r="F63" t="e">
            <v>#N/A</v>
          </cell>
          <cell r="G63" t="str">
            <v>xGen™ Custom Amplicon Full QC</v>
          </cell>
          <cell r="H63" t="str">
            <v>N/A</v>
          </cell>
          <cell r="I63">
            <v>29</v>
          </cell>
          <cell r="J63" t="str">
            <v>xGen™ Custom Amplicon Full QC</v>
          </cell>
        </row>
        <row r="64">
          <cell r="F64" t="e">
            <v>#N/A</v>
          </cell>
          <cell r="G64" t="str">
            <v>xGen™ Custom Amplicon Pool and Ship</v>
          </cell>
          <cell r="H64" t="str">
            <v>N/A</v>
          </cell>
          <cell r="I64">
            <v>35</v>
          </cell>
          <cell r="J64" t="str">
            <v>xGen™ Custom Amplicon Pool and Ship</v>
          </cell>
        </row>
        <row r="65">
          <cell r="F65" t="e">
            <v>#N/A</v>
          </cell>
          <cell r="G65" t="str">
            <v>xGen™ Custom Amplicon Panel Design</v>
          </cell>
          <cell r="H65" t="str">
            <v>N/A</v>
          </cell>
          <cell r="I65">
            <v>34</v>
          </cell>
          <cell r="J65" t="str">
            <v>xGen™ Custom Amplicon Panel Design</v>
          </cell>
        </row>
        <row r="66">
          <cell r="F66">
            <v>10009854</v>
          </cell>
          <cell r="G66" t="str">
            <v>xGen™ PEG NaCI Buffer 96rxn</v>
          </cell>
          <cell r="H66" t="str">
            <v>Bottle</v>
          </cell>
          <cell r="I66">
            <v>27</v>
          </cell>
          <cell r="J66" t="str">
            <v>xGen™ PEG NaCI Buffer, 96 rxn</v>
          </cell>
        </row>
        <row r="67">
          <cell r="F67">
            <v>10009855</v>
          </cell>
          <cell r="G67" t="str">
            <v>xGen™ Low EDTA TE Buffer 96rxn</v>
          </cell>
          <cell r="H67" t="str">
            <v>Bottle</v>
          </cell>
          <cell r="I67">
            <v>30</v>
          </cell>
          <cell r="J67" t="str">
            <v>xGen™ Low EDTA TE Buffer, 96 rxn</v>
          </cell>
        </row>
        <row r="68">
          <cell r="F68">
            <v>10009856</v>
          </cell>
          <cell r="G68" t="str">
            <v>xGen™ Input DNA Quant Primers 96rxn</v>
          </cell>
          <cell r="H68" t="str">
            <v>Tube</v>
          </cell>
          <cell r="I68">
            <v>35</v>
          </cell>
          <cell r="J68" t="str">
            <v>xGen™ Input DNA Quant Primers, 96 rxn</v>
          </cell>
        </row>
        <row r="69">
          <cell r="F69">
            <v>10009857</v>
          </cell>
          <cell r="G69" t="str">
            <v>xGen™ Custom Terminal Primers 96rxn</v>
          </cell>
          <cell r="H69" t="str">
            <v>Tube</v>
          </cell>
          <cell r="I69">
            <v>35</v>
          </cell>
          <cell r="J69" t="str">
            <v>xGen™ Custom Terminal Primers, 96 rxn</v>
          </cell>
        </row>
        <row r="70">
          <cell r="F70">
            <v>10009858</v>
          </cell>
          <cell r="G70" t="str">
            <v>xGen™ HS EGFR Pthwy Amplicon Panel 24rxn</v>
          </cell>
          <cell r="H70" t="str">
            <v>Tube</v>
          </cell>
          <cell r="I70">
            <v>40</v>
          </cell>
          <cell r="J70" t="str">
            <v>xGen™ HS EGFR Pathway Amplicon Panel, 24 rxn</v>
          </cell>
        </row>
        <row r="71">
          <cell r="F71">
            <v>10009859</v>
          </cell>
          <cell r="G71" t="str">
            <v>xGen™ ssDNA Low-Input DNA Lib Prep 16rxn</v>
          </cell>
          <cell r="H71" t="str">
            <v>Tube</v>
          </cell>
          <cell r="I71">
            <v>40</v>
          </cell>
          <cell r="J71" t="str">
            <v>xGen™ ssDNA &amp; Low-Input DNA Library Prep, 16 rxn</v>
          </cell>
        </row>
        <row r="72">
          <cell r="F72">
            <v>10009860</v>
          </cell>
          <cell r="G72" t="str">
            <v>xGen™ Methyl-Seq Lib Prep 16rxn</v>
          </cell>
          <cell r="H72" t="str">
            <v>Tube</v>
          </cell>
          <cell r="I72">
            <v>31</v>
          </cell>
          <cell r="J72" t="str">
            <v>xGen™ Methyl-Seq Library Prep, 16 rxn</v>
          </cell>
        </row>
        <row r="73">
          <cell r="F73">
            <v>10009861</v>
          </cell>
          <cell r="G73" t="str">
            <v>xGen™ DNA Lib Prep MC 16rxn</v>
          </cell>
          <cell r="H73" t="str">
            <v>Tube</v>
          </cell>
          <cell r="I73">
            <v>27</v>
          </cell>
          <cell r="J73" t="str">
            <v>xGen™ DNA Library Prep MC, 16 rxn</v>
          </cell>
        </row>
        <row r="74">
          <cell r="F74">
            <v>10009862</v>
          </cell>
          <cell r="G74" t="str">
            <v>xGen™ DNA Lib Prep MC UNI 16rxn</v>
          </cell>
          <cell r="H74" t="str">
            <v>Tube</v>
          </cell>
          <cell r="I74">
            <v>31</v>
          </cell>
          <cell r="J74" t="str">
            <v>xGen™ DNA Library Prep MC UNI, 16 rxn</v>
          </cell>
        </row>
        <row r="75">
          <cell r="F75">
            <v>10009863</v>
          </cell>
          <cell r="G75" t="str">
            <v>xGen™ DNA Lib Prep EZ 16rxn</v>
          </cell>
          <cell r="H75" t="str">
            <v>Tube</v>
          </cell>
          <cell r="I75">
            <v>27</v>
          </cell>
          <cell r="J75" t="str">
            <v>xGen™ DNA Library Prep EZ, 16 rxn</v>
          </cell>
        </row>
        <row r="76">
          <cell r="F76">
            <v>10009864</v>
          </cell>
          <cell r="G76" t="str">
            <v>xGen™ DNA Lib Prep EZ UNI 16rxn</v>
          </cell>
          <cell r="H76" t="str">
            <v>Tube</v>
          </cell>
          <cell r="I76">
            <v>31</v>
          </cell>
          <cell r="J76" t="str">
            <v>xGen™ DNA Library Prep EZ UNI, 16 rxn</v>
          </cell>
        </row>
        <row r="77">
          <cell r="F77">
            <v>10009865</v>
          </cell>
          <cell r="G77" t="str">
            <v>xGen™ Broad-range RNA Lib Prep 16rxn</v>
          </cell>
          <cell r="H77" t="str">
            <v>Tube</v>
          </cell>
          <cell r="I77">
            <v>36</v>
          </cell>
          <cell r="J77" t="str">
            <v>xGen™ Broad-range RNA Library Prep, 16 rxn</v>
          </cell>
        </row>
        <row r="78">
          <cell r="F78">
            <v>10009866</v>
          </cell>
          <cell r="G78" t="str">
            <v>xGen™ RNA Lib Prep 16rxn</v>
          </cell>
          <cell r="H78" t="str">
            <v>Tube</v>
          </cell>
          <cell r="I78">
            <v>24</v>
          </cell>
          <cell r="J78" t="str">
            <v>xGen™ RNA Library Prep, 16 rxn</v>
          </cell>
        </row>
        <row r="79">
          <cell r="F79" t="e">
            <v>#N/A</v>
          </cell>
          <cell r="G79" t="str">
            <v>xGen™ Stubby Adapter-UDI Primers 16rxn</v>
          </cell>
          <cell r="H79" t="str">
            <v>Plate or Tube</v>
          </cell>
          <cell r="I79">
            <v>38</v>
          </cell>
          <cell r="J79" t="str">
            <v>xGen™ Stubby Adapter-UDI Primers, 16 rxn</v>
          </cell>
        </row>
        <row r="80">
          <cell r="F80" t="e">
            <v>#N/A</v>
          </cell>
          <cell r="G80" t="str">
            <v>xGen™ Stubby Adapter-UDI Primers 96rxn</v>
          </cell>
          <cell r="H80" t="str">
            <v>Plate or Tube</v>
          </cell>
          <cell r="I80">
            <v>38</v>
          </cell>
          <cell r="J80" t="str">
            <v>xGen™ Stubby Adapter-UDI Primers, 96 rxn</v>
          </cell>
        </row>
        <row r="81">
          <cell r="F81" t="e">
            <v>#N/A</v>
          </cell>
          <cell r="G81" t="str">
            <v>xGen™ Stubby Adapter 16rxn</v>
          </cell>
          <cell r="H81" t="str">
            <v>Tube</v>
          </cell>
          <cell r="I81">
            <v>26</v>
          </cell>
          <cell r="J81" t="str">
            <v>xGen™ Stubby Adapter, 16 rxn</v>
          </cell>
        </row>
        <row r="82">
          <cell r="F82" t="e">
            <v>#N/A</v>
          </cell>
          <cell r="G82" t="str">
            <v>xGen™ Stubby Adapter 96rxn</v>
          </cell>
          <cell r="H82" t="str">
            <v>Tube</v>
          </cell>
          <cell r="I82">
            <v>26</v>
          </cell>
          <cell r="J82" t="str">
            <v>xGen™ Stubby Adapter, 96 rxn</v>
          </cell>
        </row>
        <row r="83">
          <cell r="F83" t="e">
            <v>#N/A</v>
          </cell>
          <cell r="G83" t="str">
            <v>xGen™ UDI Primers 16rxn</v>
          </cell>
          <cell r="H83" t="str">
            <v>Plate</v>
          </cell>
          <cell r="I83">
            <v>23</v>
          </cell>
          <cell r="J83" t="str">
            <v>xGen™ UDI Primers, 16 rxn</v>
          </cell>
        </row>
        <row r="84">
          <cell r="F84" t="e">
            <v>#N/A</v>
          </cell>
          <cell r="G84" t="str">
            <v>xGen™ UDI Primer Plate 1-8 96rxn</v>
          </cell>
          <cell r="H84" t="str">
            <v>Plate</v>
          </cell>
          <cell r="I84">
            <v>32</v>
          </cell>
          <cell r="J84" t="str">
            <v>xGen™ UDI Primer Plate 1-8, 96 rxn</v>
          </cell>
        </row>
        <row r="85">
          <cell r="F85" t="e">
            <v>#N/A</v>
          </cell>
          <cell r="G85" t="str">
            <v>xGen™ UDI-UMI Adapters 16rxn</v>
          </cell>
          <cell r="H85" t="str">
            <v>Plate</v>
          </cell>
          <cell r="I85">
            <v>28</v>
          </cell>
          <cell r="J85" t="str">
            <v>xGen™ UDI-UMI Adapters, 16 rxn</v>
          </cell>
        </row>
        <row r="86">
          <cell r="F86" t="e">
            <v>#N/A</v>
          </cell>
          <cell r="G86" t="str">
            <v>xGen™ UDI-UMI Adapters 96rxn</v>
          </cell>
          <cell r="H86" t="str">
            <v>Plate</v>
          </cell>
          <cell r="I86">
            <v>28</v>
          </cell>
          <cell r="J86" t="str">
            <v>xGen™ UDI-UMI Adapters, 96 rxn</v>
          </cell>
        </row>
        <row r="87">
          <cell r="F87" t="e">
            <v>#N/A</v>
          </cell>
          <cell r="G87" t="str">
            <v>xGen™ Universal Blockers 10bp TS 16rxn</v>
          </cell>
          <cell r="H87" t="str">
            <v>Tube</v>
          </cell>
          <cell r="I87">
            <v>38</v>
          </cell>
          <cell r="J87" t="str">
            <v>xGen™ Universal Blockers 10bp TS, 16 rxn</v>
          </cell>
        </row>
        <row r="88">
          <cell r="F88" t="e">
            <v>#N/A</v>
          </cell>
          <cell r="G88" t="str">
            <v>xGen™ Universal Blockers 10bp TS 4x96rxn</v>
          </cell>
          <cell r="H88" t="str">
            <v>Tube</v>
          </cell>
          <cell r="I88">
            <v>40</v>
          </cell>
          <cell r="J88" t="str">
            <v>xGen™ Universal Blockers 10bp TS, 4x96 rxn</v>
          </cell>
        </row>
        <row r="89">
          <cell r="F89" t="e">
            <v>#N/A</v>
          </cell>
          <cell r="G89" t="str">
            <v>xGen™ Universal Blockers 10bp TS 96rxn</v>
          </cell>
          <cell r="H89" t="str">
            <v>Tube</v>
          </cell>
          <cell r="I89">
            <v>38</v>
          </cell>
          <cell r="J89" t="str">
            <v>xGen™ Universal Blockers 10bp TS, 96 rxn</v>
          </cell>
        </row>
        <row r="90">
          <cell r="F90" t="e">
            <v>#N/A</v>
          </cell>
          <cell r="G90" t="str">
            <v>xGen™ Universal Blockers NXT 16rxn</v>
          </cell>
          <cell r="H90" t="str">
            <v>Tube</v>
          </cell>
          <cell r="I90">
            <v>34</v>
          </cell>
          <cell r="J90" t="str">
            <v>xGen™ Universal Blockers NXT, 16 rxn</v>
          </cell>
        </row>
        <row r="91">
          <cell r="F91" t="e">
            <v>#N/A</v>
          </cell>
          <cell r="G91" t="str">
            <v>xGen™ Universal Blockers NXT 4x96rxn</v>
          </cell>
          <cell r="H91" t="str">
            <v>Tube</v>
          </cell>
          <cell r="I91">
            <v>36</v>
          </cell>
          <cell r="J91" t="str">
            <v>xGen™ Universal Blockers NXT, 4x96 rxn</v>
          </cell>
        </row>
        <row r="92">
          <cell r="F92" t="e">
            <v>#N/A</v>
          </cell>
          <cell r="G92" t="str">
            <v>xGen™ Universal Blockers NXT 96rxn</v>
          </cell>
          <cell r="H92" t="str">
            <v>Tube</v>
          </cell>
          <cell r="I92">
            <v>34</v>
          </cell>
          <cell r="J92" t="str">
            <v>xGen™ Universal Blockers NXT, 96 rxn</v>
          </cell>
        </row>
        <row r="93">
          <cell r="F93" t="e">
            <v>#N/A</v>
          </cell>
          <cell r="G93" t="str">
            <v>xGen™ Universal Blockers TS 16rxn</v>
          </cell>
          <cell r="H93" t="str">
            <v>Tube</v>
          </cell>
          <cell r="I93">
            <v>33</v>
          </cell>
          <cell r="J93" t="str">
            <v>xGen™ Universal Blockers TS, 16 rxn</v>
          </cell>
        </row>
        <row r="94">
          <cell r="F94" t="e">
            <v>#N/A</v>
          </cell>
          <cell r="G94" t="str">
            <v>xGen™ Universal Blockers TS 4x96rxn</v>
          </cell>
          <cell r="H94" t="str">
            <v>Tube</v>
          </cell>
          <cell r="I94">
            <v>35</v>
          </cell>
          <cell r="J94" t="str">
            <v>xGen™ Universal Blockers TS, 4x96 rxn</v>
          </cell>
        </row>
        <row r="95">
          <cell r="F95" t="e">
            <v>#N/A</v>
          </cell>
          <cell r="G95" t="str">
            <v>xGen™ Universal Blockers TS 96rxn</v>
          </cell>
          <cell r="H95" t="str">
            <v>Tube</v>
          </cell>
          <cell r="I95">
            <v>33</v>
          </cell>
          <cell r="J95" t="str">
            <v>xGen™ Universal Blockers TS, 96 rxn</v>
          </cell>
        </row>
        <row r="96">
          <cell r="F96" t="e">
            <v>#N/A</v>
          </cell>
          <cell r="G96" t="str">
            <v>xGen™ SARS-CoV-2 Hyb Panel Bundle 96rxn</v>
          </cell>
          <cell r="H96" t="str">
            <v>Tube</v>
          </cell>
          <cell r="I96">
            <v>39</v>
          </cell>
          <cell r="J96" t="str">
            <v>xGen™ SARS-CoV-2 Hyb Panel Bundle, 96 rxn</v>
          </cell>
        </row>
        <row r="97">
          <cell r="F97" t="e">
            <v>#N/A</v>
          </cell>
          <cell r="G97" t="str">
            <v>xGen™ SARS-CoV-2 Hyb Panel 96rxn</v>
          </cell>
          <cell r="H97" t="str">
            <v>Tube</v>
          </cell>
          <cell r="I97">
            <v>32</v>
          </cell>
          <cell r="J97" t="str">
            <v>xGen™ SARS-CoV-2 Hyb Panel, 96 rxn</v>
          </cell>
        </row>
        <row r="98">
          <cell r="F98" t="e">
            <v>#N/A</v>
          </cell>
          <cell r="G98" t="str">
            <v>xGen™ ARTIC SC2 Amplicon Panelv3 500rxn</v>
          </cell>
          <cell r="H98" t="str">
            <v>Tube</v>
          </cell>
          <cell r="I98">
            <v>39</v>
          </cell>
          <cell r="J98" t="str">
            <v>xGen™ ARTIC nCoV-2019 Amplicon Panel v3, 500 rxn</v>
          </cell>
        </row>
        <row r="99">
          <cell r="F99" t="e">
            <v>#N/A</v>
          </cell>
          <cell r="G99" t="str">
            <v>xGen™ SC2Midnt1200 Amplicon Panel 500rxn</v>
          </cell>
          <cell r="H99" t="str">
            <v>Tube</v>
          </cell>
          <cell r="I99">
            <v>40</v>
          </cell>
          <cell r="J99" t="str">
            <v>xGen™ SC2 Midnight1200 Amplicon Panel, 500 rxn</v>
          </cell>
        </row>
        <row r="100">
          <cell r="F100" t="e">
            <v>#N/A</v>
          </cell>
          <cell r="G100" t="str">
            <v>xGen™ Human Cot DNA 150 uL</v>
          </cell>
          <cell r="H100" t="str">
            <v>Tube</v>
          </cell>
          <cell r="I100">
            <v>26</v>
          </cell>
          <cell r="J100" t="str">
            <v>xGen™ Human Cot DNA, 150 µL</v>
          </cell>
        </row>
        <row r="101">
          <cell r="F101" t="e">
            <v>#N/A</v>
          </cell>
          <cell r="G101" t="str">
            <v>xGen™ Human Cot DNA 650 uL</v>
          </cell>
          <cell r="H101" t="str">
            <v>Tube</v>
          </cell>
          <cell r="I101">
            <v>26</v>
          </cell>
          <cell r="J101" t="str">
            <v>xGen™ Human Cot DNA, 650 µL</v>
          </cell>
        </row>
        <row r="102">
          <cell r="F102" t="e">
            <v>#N/A</v>
          </cell>
          <cell r="G102" t="str">
            <v>xGen™ Hybridization and Wash Kit 16rxn</v>
          </cell>
          <cell r="H102" t="str">
            <v>Tube</v>
          </cell>
          <cell r="I102">
            <v>38</v>
          </cell>
          <cell r="J102" t="str">
            <v>xGen™ Hybridization and Wash Kit, 16 rxn</v>
          </cell>
        </row>
        <row r="103">
          <cell r="F103" t="e">
            <v>#N/A</v>
          </cell>
          <cell r="G103" t="str">
            <v>xGen™ Hybridization and Wash Kit 96rxn</v>
          </cell>
          <cell r="H103" t="str">
            <v>Tube</v>
          </cell>
          <cell r="I103">
            <v>38</v>
          </cell>
          <cell r="J103" t="str">
            <v>xGen™ Hybridization and Wash Kit, 96 rxn</v>
          </cell>
        </row>
        <row r="104">
          <cell r="F104" t="e">
            <v>#N/A</v>
          </cell>
          <cell r="G104" t="str">
            <v>xGen™ cfDNA &amp; FFPE DNA Lib Prep MC 16rxn</v>
          </cell>
          <cell r="H104" t="str">
            <v>Tube</v>
          </cell>
          <cell r="I104">
            <v>40</v>
          </cell>
          <cell r="J104" t="str">
            <v>xGen™ cfDNA &amp; FFPE DNA Library Prep MC, 16 rxn</v>
          </cell>
        </row>
        <row r="105">
          <cell r="F105" t="e">
            <v>#N/A</v>
          </cell>
          <cell r="G105" t="str">
            <v>xGen™ cfDNA &amp; FFPE DNA Lib Prep MC 96rxn</v>
          </cell>
          <cell r="H105" t="str">
            <v>Tube</v>
          </cell>
          <cell r="I105">
            <v>40</v>
          </cell>
          <cell r="J105" t="str">
            <v>xGen™ cfDNA &amp; FFPE DNA Library Prep MC, 96 rxn</v>
          </cell>
        </row>
        <row r="106">
          <cell r="F106" t="e">
            <v>#N/A</v>
          </cell>
          <cell r="G106" t="str">
            <v>xGen™ Adapter Buffer 300 mL</v>
          </cell>
          <cell r="H106" t="str">
            <v>Bottle</v>
          </cell>
          <cell r="I106">
            <v>27</v>
          </cell>
          <cell r="J106" t="str">
            <v>xGen™ Adapter Buffer, 300 mL</v>
          </cell>
        </row>
        <row r="107">
          <cell r="F107" t="e">
            <v>#N/A</v>
          </cell>
          <cell r="G107" t="str">
            <v>xGen™ Index Primers, Plate or Tube</v>
          </cell>
          <cell r="H107" t="str">
            <v>Plate or Tube</v>
          </cell>
          <cell r="I107">
            <v>34</v>
          </cell>
          <cell r="J107" t="str">
            <v>xGen™ Index Primers, Plate or Tube</v>
          </cell>
        </row>
        <row r="108">
          <cell r="F108" t="e">
            <v>#N/A</v>
          </cell>
          <cell r="G108" t="str">
            <v>xGen™ Lib Amplification Primer Mix 16rxn</v>
          </cell>
          <cell r="H108" t="str">
            <v>Tube</v>
          </cell>
          <cell r="I108">
            <v>40</v>
          </cell>
          <cell r="J108" t="str">
            <v>xGen™ Library Amplification Primer Mix, 16 rxn</v>
          </cell>
        </row>
        <row r="109">
          <cell r="F109" t="e">
            <v>#N/A</v>
          </cell>
          <cell r="G109" t="str">
            <v>xGen™ Lib Amplification Primer Mix192rxn</v>
          </cell>
          <cell r="H109" t="str">
            <v>Tube</v>
          </cell>
          <cell r="I109">
            <v>40</v>
          </cell>
          <cell r="J109" t="str">
            <v>xGen™ Library Amplification Primer Mix, 192 rxn</v>
          </cell>
        </row>
        <row r="110">
          <cell r="F110" t="e">
            <v>#N/A</v>
          </cell>
          <cell r="G110" t="str">
            <v>xGen™ Lib Amplification Primer Mix 96rxn</v>
          </cell>
          <cell r="H110" t="str">
            <v>Tube</v>
          </cell>
          <cell r="I110">
            <v>40</v>
          </cell>
          <cell r="J110" t="str">
            <v>xGen™ Library Amplification Primer Mix, 96 rxn</v>
          </cell>
        </row>
        <row r="111">
          <cell r="F111" t="e">
            <v>#N/A</v>
          </cell>
          <cell r="G111" t="str">
            <v>xGen™ AML Cancer Hyb Panel 16rxn</v>
          </cell>
          <cell r="H111" t="str">
            <v>Tube</v>
          </cell>
          <cell r="I111">
            <v>32</v>
          </cell>
          <cell r="J111" t="str">
            <v>xGen™ AML Cancer Hyb Panel, 16 rxn</v>
          </cell>
        </row>
        <row r="112">
          <cell r="F112" t="e">
            <v>#N/A</v>
          </cell>
          <cell r="G112" t="str">
            <v>xGen™ Inherited Disease Hyb Panel 16rxn</v>
          </cell>
          <cell r="H112" t="str">
            <v>Tube</v>
          </cell>
          <cell r="I112">
            <v>39</v>
          </cell>
          <cell r="J112" t="str">
            <v>xGen™ Inherited Diseases Hyb Panel, 16 rxn</v>
          </cell>
        </row>
        <row r="113">
          <cell r="F113" t="e">
            <v>#N/A</v>
          </cell>
          <cell r="G113" t="str">
            <v>xGen™ Pan-Cancer Hyb Panel 16rxn</v>
          </cell>
          <cell r="H113" t="str">
            <v>Tube</v>
          </cell>
          <cell r="I113">
            <v>32</v>
          </cell>
          <cell r="J113" t="str">
            <v>xGen™ Pan-Cancer Hyb Panel, 16 rxn</v>
          </cell>
        </row>
        <row r="114">
          <cell r="F114" t="e">
            <v>#N/A</v>
          </cell>
          <cell r="G114" t="str">
            <v>xGen™ AML Cancer Hyb Panel 96rxn</v>
          </cell>
          <cell r="H114" t="str">
            <v>Tube</v>
          </cell>
          <cell r="I114">
            <v>32</v>
          </cell>
          <cell r="J114" t="str">
            <v>xGen™ AML Cancer Hyb Panel, 96 rxn</v>
          </cell>
        </row>
        <row r="115">
          <cell r="F115" t="e">
            <v>#N/A</v>
          </cell>
          <cell r="G115" t="str">
            <v>xGen™ Inherited Disease Hyb Panel 96rxn</v>
          </cell>
          <cell r="H115" t="str">
            <v>Tube</v>
          </cell>
          <cell r="I115">
            <v>39</v>
          </cell>
          <cell r="J115" t="str">
            <v>xGen™ Inherited Disease Hyb Panel, 96 rxn</v>
          </cell>
        </row>
        <row r="116">
          <cell r="F116" t="e">
            <v>#N/A</v>
          </cell>
          <cell r="G116" t="str">
            <v>xGen™ Pan-Cancer Hyb Panel 96rxn</v>
          </cell>
          <cell r="H116" t="str">
            <v>Tube</v>
          </cell>
          <cell r="I116">
            <v>32</v>
          </cell>
          <cell r="J116" t="str">
            <v>xGen™ Pan-Cancer Hyb Panel, 96 rxn</v>
          </cell>
        </row>
        <row r="117">
          <cell r="F117" t="e">
            <v>#N/A</v>
          </cell>
          <cell r="G117" t="str">
            <v>xGen™ CNV Backbone Hyb Panel 16rxn</v>
          </cell>
          <cell r="H117" t="str">
            <v>Tube</v>
          </cell>
          <cell r="I117">
            <v>34</v>
          </cell>
          <cell r="J117" t="str">
            <v>xGen™ CNV Backbone Hyb Panel, 16 rxn</v>
          </cell>
        </row>
        <row r="118">
          <cell r="F118" t="e">
            <v>#N/A</v>
          </cell>
          <cell r="G118" t="str">
            <v>xGen™ CNV Backbone Hyb Panel 96rxn</v>
          </cell>
          <cell r="H118" t="str">
            <v>Tube</v>
          </cell>
          <cell r="I118">
            <v>34</v>
          </cell>
          <cell r="J118" t="str">
            <v>xGen™ CNV Backbone Hyb Panel, 96 rxn</v>
          </cell>
        </row>
        <row r="119">
          <cell r="F119" t="e">
            <v>#N/A</v>
          </cell>
          <cell r="G119" t="str">
            <v>xGen™ Human ID Hyb Panel 16rxn</v>
          </cell>
          <cell r="H119" t="str">
            <v>Tube</v>
          </cell>
          <cell r="I119">
            <v>30</v>
          </cell>
          <cell r="J119" t="str">
            <v>xGen™ Human ID Hyb Panel, 16 rxn</v>
          </cell>
        </row>
        <row r="120">
          <cell r="F120" t="e">
            <v>#N/A</v>
          </cell>
          <cell r="G120" t="str">
            <v>xGen™ Human ID Hyb Panel 96rxn</v>
          </cell>
          <cell r="H120" t="str">
            <v>Tube</v>
          </cell>
          <cell r="I120">
            <v>30</v>
          </cell>
          <cell r="J120" t="str">
            <v>xGen™ Human ID Hyb Panel, 96 rxn</v>
          </cell>
        </row>
        <row r="121">
          <cell r="F121" t="e">
            <v>#N/A</v>
          </cell>
          <cell r="G121" t="str">
            <v>xGen™ Human mtDNA Hyb Panel 16rxn</v>
          </cell>
          <cell r="H121" t="str">
            <v>Tube</v>
          </cell>
          <cell r="I121">
            <v>33</v>
          </cell>
          <cell r="J121" t="str">
            <v>xGen™ Human mtDNA Hyb Panel, 16 rxn</v>
          </cell>
        </row>
        <row r="122">
          <cell r="F122" t="e">
            <v>#N/A</v>
          </cell>
          <cell r="G122" t="str">
            <v>xGen™ Human mtDNA Hyb Panel 96rxn</v>
          </cell>
          <cell r="H122" t="str">
            <v>Tube</v>
          </cell>
          <cell r="I122">
            <v>33</v>
          </cell>
          <cell r="J122" t="str">
            <v>xGen™ Human mtDNA Hyb Panel, 96 rxn</v>
          </cell>
        </row>
        <row r="123">
          <cell r="F123" t="e">
            <v>#N/A</v>
          </cell>
          <cell r="G123" t="str">
            <v>xGen™ Exome Hyb Panel v1 16rxn</v>
          </cell>
          <cell r="H123" t="str">
            <v>Tube</v>
          </cell>
          <cell r="I123">
            <v>30</v>
          </cell>
          <cell r="J123" t="str">
            <v>xGen™ Exome Hyb Panel v1, 16 rxn</v>
          </cell>
        </row>
        <row r="124">
          <cell r="F124" t="e">
            <v>#N/A</v>
          </cell>
          <cell r="G124" t="str">
            <v>xGen™ Exome Hyb Panel v1 96rxn</v>
          </cell>
          <cell r="H124" t="str">
            <v>Tube</v>
          </cell>
          <cell r="I124">
            <v>30</v>
          </cell>
          <cell r="J124" t="str">
            <v>xGen™ Exome Hyb Panel v1, 96 rxn</v>
          </cell>
        </row>
        <row r="125">
          <cell r="F125" t="e">
            <v>#N/A</v>
          </cell>
          <cell r="G125" t="str">
            <v>xGen™ Exome Hyb Panel v2 16rxn</v>
          </cell>
          <cell r="H125" t="str">
            <v>Tube</v>
          </cell>
          <cell r="I125">
            <v>30</v>
          </cell>
          <cell r="J125" t="str">
            <v>xGen™ Exome Hyb Panel v2, 16 rxn</v>
          </cell>
        </row>
        <row r="126">
          <cell r="F126" t="e">
            <v>#N/A</v>
          </cell>
          <cell r="G126" t="str">
            <v>xGen™ Exome Hyb Panel v2 4rxn</v>
          </cell>
          <cell r="H126" t="str">
            <v>Tube</v>
          </cell>
          <cell r="I126">
            <v>29</v>
          </cell>
          <cell r="J126" t="str">
            <v>xGen™ Exome Hyb Panel v2, 4 rxn</v>
          </cell>
        </row>
        <row r="127">
          <cell r="F127" t="e">
            <v>#N/A</v>
          </cell>
          <cell r="G127" t="str">
            <v>xGen™ Exome Hyb Panel v2 96rxn</v>
          </cell>
          <cell r="H127" t="str">
            <v>Tube</v>
          </cell>
          <cell r="I127">
            <v>30</v>
          </cell>
          <cell r="J127" t="str">
            <v>xGen™ Exome Hyb Panel v2, 96 rxn</v>
          </cell>
        </row>
        <row r="128">
          <cell r="F128" t="e">
            <v>#N/A</v>
          </cell>
          <cell r="G128" t="str">
            <v>xGen™ Custom Hyb Panel-Production 96rxn</v>
          </cell>
          <cell r="H128" t="str">
            <v>Tube</v>
          </cell>
          <cell r="I128">
            <v>39</v>
          </cell>
          <cell r="J128" t="str">
            <v>xGen™ Custom Hyb Panel-Production, 96 rxn</v>
          </cell>
        </row>
        <row r="129">
          <cell r="F129" t="e">
            <v>#N/A</v>
          </cell>
          <cell r="G129" t="str">
            <v>xGen™ Custom Hyb Panel-Production 16rxn</v>
          </cell>
          <cell r="H129" t="str">
            <v>Tube</v>
          </cell>
          <cell r="I129">
            <v>39</v>
          </cell>
          <cell r="J129" t="str">
            <v>xGen™ Custom Hyb Panel-Production, 16 rxn</v>
          </cell>
        </row>
        <row r="130">
          <cell r="F130" t="e">
            <v>#N/A</v>
          </cell>
          <cell r="G130" t="str">
            <v>xGen™ Custom Hyb Panel-Production Custom</v>
          </cell>
          <cell r="H130" t="str">
            <v>Tube</v>
          </cell>
          <cell r="I130">
            <v>40</v>
          </cell>
          <cell r="J130" t="str">
            <v>xGen™ Custom Hyb Panel-Prod Custom</v>
          </cell>
        </row>
        <row r="131">
          <cell r="F131" t="e">
            <v>#N/A</v>
          </cell>
          <cell r="G131" t="str">
            <v>xGen™ Custom Hyb Panel-Accel 16rxn</v>
          </cell>
          <cell r="H131" t="str">
            <v>Tube</v>
          </cell>
          <cell r="I131">
            <v>34</v>
          </cell>
          <cell r="J131" t="str">
            <v>xGen™ Custom Hyb Panel-Accel, 16 rxn</v>
          </cell>
        </row>
        <row r="132">
          <cell r="F132" t="e">
            <v>#N/A</v>
          </cell>
          <cell r="G132" t="str">
            <v>xGen™ Custom Hyb Panel-Accel 96rxn</v>
          </cell>
          <cell r="H132" t="str">
            <v>Tube</v>
          </cell>
          <cell r="I132">
            <v>34</v>
          </cell>
          <cell r="J132" t="str">
            <v>xGen™ Custom Hyb Panel-Accel, 96 rxn</v>
          </cell>
        </row>
        <row r="133">
          <cell r="F133" t="e">
            <v>#N/A</v>
          </cell>
          <cell r="G133" t="str">
            <v>xGen™ Custom Hyb Panel-Accel Custom</v>
          </cell>
          <cell r="H133" t="str">
            <v>Tube</v>
          </cell>
          <cell r="I133">
            <v>35</v>
          </cell>
          <cell r="J133" t="str">
            <v>xGen™ Custom Hyb Panel-Accel Custom</v>
          </cell>
        </row>
        <row r="134">
          <cell r="F134" t="e">
            <v>#N/A</v>
          </cell>
          <cell r="G134" t="str">
            <v>xGen™ Custom Hyb Panel 16rxn</v>
          </cell>
          <cell r="H134" t="str">
            <v>Tube</v>
          </cell>
          <cell r="I134">
            <v>28</v>
          </cell>
          <cell r="J134" t="str">
            <v>xGen™ Custom Hyb Panel, 16 rxn</v>
          </cell>
        </row>
        <row r="135">
          <cell r="F135" t="e">
            <v>#N/A</v>
          </cell>
          <cell r="G135" t="str">
            <v>xGen™ Custom Hyb Panel 96rxn</v>
          </cell>
          <cell r="H135" t="str">
            <v>Tube</v>
          </cell>
          <cell r="I135">
            <v>28</v>
          </cell>
          <cell r="J135" t="str">
            <v>xGen™ Custom Hyb Panel, 96 rxn</v>
          </cell>
        </row>
        <row r="136">
          <cell r="F136" t="e">
            <v>#N/A</v>
          </cell>
          <cell r="G136" t="str">
            <v>xGen™ Custom Hyb Panel-Custom</v>
          </cell>
          <cell r="H136" t="str">
            <v>Tube</v>
          </cell>
          <cell r="I136">
            <v>29</v>
          </cell>
          <cell r="J136" t="str">
            <v>xGen™ Custom Hyb Panel-Custom</v>
          </cell>
        </row>
        <row r="137">
          <cell r="F137" t="e">
            <v>#N/A</v>
          </cell>
          <cell r="G137" t="str">
            <v>xGen™ UDI 10nt Primer Plates 1-4</v>
          </cell>
          <cell r="H137" t="str">
            <v>Plates</v>
          </cell>
          <cell r="I137">
            <v>32</v>
          </cell>
          <cell r="J137" t="str">
            <v>xGen™ UDI 10nt Primer Plates 1-4</v>
          </cell>
        </row>
        <row r="138">
          <cell r="F138" t="e">
            <v>#N/A</v>
          </cell>
          <cell r="G138" t="str">
            <v>xGen™ UDI 10nt Primer Plates 1-8</v>
          </cell>
          <cell r="H138" t="str">
            <v>Plate</v>
          </cell>
          <cell r="I138">
            <v>32</v>
          </cell>
          <cell r="J138" t="str">
            <v>xGen™ UDI 10nt Primer Plates 1-8</v>
          </cell>
        </row>
        <row r="139">
          <cell r="F139" t="e">
            <v>#N/A</v>
          </cell>
          <cell r="G139" t="str">
            <v>xGen™ UDI 10nt Primer Plates 1-16</v>
          </cell>
          <cell r="H139" t="str">
            <v>Plate</v>
          </cell>
          <cell r="I139">
            <v>33</v>
          </cell>
          <cell r="J139" t="str">
            <v>xGen™ UDI 10nt Primer Plates 1-16</v>
          </cell>
        </row>
        <row r="140">
          <cell r="F140" t="e">
            <v>#N/A</v>
          </cell>
          <cell r="G140" t="str">
            <v>xGen™ UDI 10nt Primer Plates 1-4, 2nmol</v>
          </cell>
          <cell r="H140" t="str">
            <v>Plate</v>
          </cell>
          <cell r="I140">
            <v>39</v>
          </cell>
          <cell r="J140" t="str">
            <v>xGen™ UDI 10nt Primer Plates 1-4, 2 nmol</v>
          </cell>
        </row>
        <row r="141">
          <cell r="F141" t="e">
            <v>#N/A</v>
          </cell>
          <cell r="G141" t="str">
            <v>xGen™ UDI 10nt Primer Plates 1-8, 2nmol</v>
          </cell>
          <cell r="H141" t="str">
            <v>Plate</v>
          </cell>
          <cell r="I141">
            <v>39</v>
          </cell>
          <cell r="J141" t="str">
            <v>xGen™ UDI 10nt Primer Plates 1-8, 2 nmol</v>
          </cell>
        </row>
        <row r="142">
          <cell r="F142" t="e">
            <v>#N/A</v>
          </cell>
          <cell r="G142" t="str">
            <v>xGen™ UDI 10nt Primer Plates 1-16, 2nmol</v>
          </cell>
          <cell r="H142" t="str">
            <v>Plate</v>
          </cell>
          <cell r="I142">
            <v>40</v>
          </cell>
          <cell r="J142" t="str">
            <v>xGen™ UDI 10nt Primer Plates 1-16, 2 nmol</v>
          </cell>
        </row>
        <row r="143">
          <cell r="F143" t="e">
            <v>#N/A</v>
          </cell>
          <cell r="G143" t="str">
            <v>xGen™ cfDNA &amp; FFPE DNA Lib Prep 16rxn</v>
          </cell>
          <cell r="H143" t="str">
            <v>Tube</v>
          </cell>
          <cell r="I143">
            <v>37</v>
          </cell>
          <cell r="J143" t="str">
            <v>xGen™ cfDNA &amp; FFPE DNA Library Prep (-), 16 rxn</v>
          </cell>
        </row>
        <row r="144">
          <cell r="F144" t="e">
            <v>#N/A</v>
          </cell>
          <cell r="G144" t="str">
            <v>xGen™ cfDNA &amp; FFPE DNA Lib Prep 96rxn</v>
          </cell>
          <cell r="H144" t="str">
            <v>Tube</v>
          </cell>
          <cell r="I144">
            <v>37</v>
          </cell>
          <cell r="J144" t="str">
            <v>xGen™ cfDNA &amp; FFPE DNA Library Prep (-), 96 rxn</v>
          </cell>
        </row>
        <row r="145">
          <cell r="F145" t="e">
            <v>#N/A</v>
          </cell>
          <cell r="G145" t="str">
            <v>xGen™ cfDNA &amp; FFPE DNA Lib Prep EZ 16rxn</v>
          </cell>
          <cell r="H145" t="str">
            <v>Tube</v>
          </cell>
          <cell r="I145">
            <v>40</v>
          </cell>
          <cell r="J145" t="str">
            <v>xGen™ cfDNA &amp; FFPE DNA Library Prep EZ (-), 16 rxn</v>
          </cell>
        </row>
        <row r="146">
          <cell r="F146" t="e">
            <v>#N/A</v>
          </cell>
          <cell r="G146" t="str">
            <v>xGen™ cfDNA &amp; FFPE DNA Lib Prep EZ 96rxn</v>
          </cell>
          <cell r="H146" t="str">
            <v>Tube</v>
          </cell>
          <cell r="I146">
            <v>40</v>
          </cell>
          <cell r="J146" t="str">
            <v>xGen™ cfDNA &amp; FFPE DNA Library Prep EZ (-), 96 rxn</v>
          </cell>
        </row>
        <row r="147">
          <cell r="F147" t="e">
            <v>#N/A</v>
          </cell>
          <cell r="G147" t="str">
            <v>xGen™ Cust Hyb Panel-ProdRdyNoPrf 96rxn</v>
          </cell>
          <cell r="H147" t="str">
            <v>Tube</v>
          </cell>
          <cell r="I147">
            <v>39</v>
          </cell>
          <cell r="J147" t="str">
            <v>xGen™ Cust Hyb Panel-ProdRdyNoPrf, 96 rxn</v>
          </cell>
        </row>
        <row r="148">
          <cell r="F148" t="e">
            <v>#N/A</v>
          </cell>
          <cell r="G148" t="str">
            <v>xGen™ Cust Hyb Panel-ProdRdyNoPrf 16rxn</v>
          </cell>
          <cell r="H148" t="str">
            <v>Tube</v>
          </cell>
          <cell r="I148">
            <v>39</v>
          </cell>
          <cell r="J148" t="str">
            <v>xGen™ Cust Hyb Panel-ProdRdyNoPrf, 16 rxn</v>
          </cell>
        </row>
        <row r="149">
          <cell r="F149" t="e">
            <v>#N/A</v>
          </cell>
          <cell r="G149" t="str">
            <v>xGen™ Custom Hyb Panel-Probes</v>
          </cell>
          <cell r="H149" t="str">
            <v>Tube</v>
          </cell>
          <cell r="I149">
            <v>29</v>
          </cell>
          <cell r="J149" t="str">
            <v>xGen™ Custom Hyb Panel-Probes</v>
          </cell>
        </row>
        <row r="150">
          <cell r="F150" t="e">
            <v>#N/A</v>
          </cell>
          <cell r="G150" t="str">
            <v>xGen™ Custom Hyb Panel-Prod Probe 96rxn</v>
          </cell>
          <cell r="H150" t="str">
            <v>N/A</v>
          </cell>
          <cell r="I150">
            <v>39</v>
          </cell>
          <cell r="J150" t="str">
            <v>xGen™ Custom Hyb Panel-Prod Probe, 96 rxn</v>
          </cell>
        </row>
        <row r="151">
          <cell r="F151" t="e">
            <v>#N/A</v>
          </cell>
          <cell r="G151" t="str">
            <v>xGen™ Custom Hyb Panel-Prod Probe 16rxn</v>
          </cell>
          <cell r="H151" t="str">
            <v>N/A</v>
          </cell>
          <cell r="I151">
            <v>39</v>
          </cell>
          <cell r="J151" t="str">
            <v>xGen™ Custom Hyb Panel-Prod Probe, 16 rxn</v>
          </cell>
        </row>
        <row r="152">
          <cell r="F152" t="e">
            <v>#N/A</v>
          </cell>
          <cell r="G152" t="str">
            <v>xGen™ Custom Hyb Panel-Prod Probe Custom</v>
          </cell>
          <cell r="H152" t="str">
            <v>N/A</v>
          </cell>
          <cell r="I152">
            <v>40</v>
          </cell>
          <cell r="J152" t="str">
            <v>xGen™ Custom Hyb Panel-Prod Probe Custom</v>
          </cell>
        </row>
        <row r="153">
          <cell r="F153" t="e">
            <v>#N/A</v>
          </cell>
          <cell r="G153" t="str">
            <v>xGen™ Custom Hyb Panel-Accel Probe</v>
          </cell>
          <cell r="H153" t="str">
            <v>N/A</v>
          </cell>
          <cell r="I153">
            <v>34</v>
          </cell>
          <cell r="J153" t="str">
            <v>xGen™ Custom Hyb Panel-Accel Probe</v>
          </cell>
        </row>
        <row r="154">
          <cell r="F154" t="e">
            <v>#N/A</v>
          </cell>
          <cell r="G154" t="str">
            <v>xGen™ Custom Hyb Panel-Probe</v>
          </cell>
          <cell r="H154" t="str">
            <v>N/A</v>
          </cell>
          <cell r="I154">
            <v>28</v>
          </cell>
          <cell r="J154" t="str">
            <v>xGen™ Custom Hyb Panel-Probe</v>
          </cell>
        </row>
        <row r="155">
          <cell r="F155">
            <v>10009867</v>
          </cell>
          <cell r="G155" t="str">
            <v>Library Amplification Primer Mix 96rxn</v>
          </cell>
          <cell r="I155">
            <v>38</v>
          </cell>
          <cell r="J155" t="str">
            <v>N/A</v>
          </cell>
        </row>
        <row r="156">
          <cell r="F156">
            <v>10009868</v>
          </cell>
          <cell r="G156" t="str">
            <v>2STM Turbo DNA Library Kit 24 rxn</v>
          </cell>
          <cell r="I156">
            <v>33</v>
          </cell>
          <cell r="J156" t="str">
            <v>N/A</v>
          </cell>
        </row>
        <row r="157">
          <cell r="F157">
            <v>10009869</v>
          </cell>
          <cell r="G157" t="str">
            <v>2STM Turbo DNA Libray Kit 96 rxn</v>
          </cell>
          <cell r="I157">
            <v>32</v>
          </cell>
          <cell r="J157" t="str">
            <v>N/A</v>
          </cell>
        </row>
        <row r="158">
          <cell r="F158">
            <v>10009870</v>
          </cell>
          <cell r="G158" t="str">
            <v>2STM Turbo DNA Library Kit 4x96 rxn</v>
          </cell>
          <cell r="I158">
            <v>35</v>
          </cell>
          <cell r="J158" t="str">
            <v>N/A</v>
          </cell>
        </row>
        <row r="159">
          <cell r="F159">
            <v>10009871</v>
          </cell>
          <cell r="G159" t="str">
            <v>2STM Turbo Flex DNA Library Kit 24 rxn</v>
          </cell>
          <cell r="I159">
            <v>38</v>
          </cell>
          <cell r="J159" t="str">
            <v>N/A</v>
          </cell>
        </row>
        <row r="160">
          <cell r="F160">
            <v>10009872</v>
          </cell>
          <cell r="G160" t="str">
            <v>2STM Turbo Flex DNA Library Kit 96 rxn</v>
          </cell>
          <cell r="I160">
            <v>38</v>
          </cell>
          <cell r="J160" t="str">
            <v>N/A</v>
          </cell>
        </row>
        <row r="161">
          <cell r="F161">
            <v>10009873</v>
          </cell>
          <cell r="G161" t="str">
            <v>2STM Turbo Flex DNA Library Kit 4x96 rxn</v>
          </cell>
          <cell r="I161">
            <v>40</v>
          </cell>
          <cell r="J161" t="str">
            <v>N/A</v>
          </cell>
        </row>
        <row r="162">
          <cell r="F162">
            <v>10009874</v>
          </cell>
          <cell r="G162" t="str">
            <v>2STM PCR-Free Library Kit 24 rxn</v>
          </cell>
          <cell r="I162">
            <v>32</v>
          </cell>
          <cell r="J162" t="str">
            <v>N/A</v>
          </cell>
        </row>
        <row r="163">
          <cell r="F163">
            <v>10009875</v>
          </cell>
          <cell r="G163" t="str">
            <v>2STM PCR-Free Libary Kit 96 rxn</v>
          </cell>
          <cell r="I163">
            <v>31</v>
          </cell>
          <cell r="J163" t="str">
            <v>N/A</v>
          </cell>
        </row>
        <row r="164">
          <cell r="F164">
            <v>10009876</v>
          </cell>
          <cell r="G164" t="str">
            <v>2STM PCR-Free Library Kit 4x96 rxn</v>
          </cell>
          <cell r="I164">
            <v>34</v>
          </cell>
          <cell r="J164" t="str">
            <v>N/A</v>
          </cell>
        </row>
        <row r="165">
          <cell r="F165">
            <v>10009877</v>
          </cell>
          <cell r="G165" t="str">
            <v>2STM Plus DNA Library Kit 24 rxn</v>
          </cell>
          <cell r="I165">
            <v>32</v>
          </cell>
          <cell r="J165" t="str">
            <v>N/A</v>
          </cell>
        </row>
        <row r="166">
          <cell r="F166">
            <v>10009878</v>
          </cell>
          <cell r="G166" t="str">
            <v>2STM Plus DNA Library Kit 96 rxn</v>
          </cell>
          <cell r="I166">
            <v>32</v>
          </cell>
          <cell r="J166" t="str">
            <v>N/A</v>
          </cell>
        </row>
        <row r="167">
          <cell r="F167">
            <v>10009879</v>
          </cell>
          <cell r="G167" t="str">
            <v>2STM Plus DNA Library Kit 4x96 rxn</v>
          </cell>
          <cell r="I167">
            <v>34</v>
          </cell>
          <cell r="J167" t="str">
            <v>N/A</v>
          </cell>
        </row>
        <row r="168">
          <cell r="F168">
            <v>10009880</v>
          </cell>
          <cell r="G168" t="str">
            <v>2STM Hyb DNA Library Kit 24 rxn</v>
          </cell>
          <cell r="I168">
            <v>31</v>
          </cell>
          <cell r="J168" t="str">
            <v>N/A</v>
          </cell>
        </row>
        <row r="169">
          <cell r="F169">
            <v>10009881</v>
          </cell>
          <cell r="G169" t="str">
            <v>2STM Hyb DNA Library Kit 96 rxn</v>
          </cell>
          <cell r="I169">
            <v>31</v>
          </cell>
          <cell r="J169" t="str">
            <v>N/A</v>
          </cell>
        </row>
        <row r="170">
          <cell r="F170">
            <v>10009882</v>
          </cell>
          <cell r="G170" t="str">
            <v>2STM Hyb DNA Library Kit 4x96 rxn</v>
          </cell>
          <cell r="I170">
            <v>33</v>
          </cell>
          <cell r="J170" t="str">
            <v>N/A</v>
          </cell>
        </row>
        <row r="171">
          <cell r="F171">
            <v>10009883</v>
          </cell>
          <cell r="G171" t="str">
            <v>2STM SureSelectXT MID Module 24 rxn</v>
          </cell>
          <cell r="I171">
            <v>35</v>
          </cell>
          <cell r="J171" t="str">
            <v>N/A</v>
          </cell>
        </row>
        <row r="172">
          <cell r="F172">
            <v>10009884</v>
          </cell>
          <cell r="G172" t="str">
            <v>2STM SureSelectXT MID Module 96 rxn</v>
          </cell>
          <cell r="I172">
            <v>35</v>
          </cell>
          <cell r="J172" t="str">
            <v>N/A</v>
          </cell>
        </row>
        <row r="173">
          <cell r="F173">
            <v>10009885</v>
          </cell>
          <cell r="G173" t="str">
            <v>2STM SureSelectXT  Module 24 rxn</v>
          </cell>
          <cell r="I173">
            <v>32</v>
          </cell>
          <cell r="J173" t="str">
            <v>N/A</v>
          </cell>
        </row>
        <row r="174">
          <cell r="F174">
            <v>10009886</v>
          </cell>
          <cell r="G174" t="str">
            <v>2STM SureSelectXT  Module 96 rxn</v>
          </cell>
          <cell r="I174">
            <v>32</v>
          </cell>
          <cell r="J174" t="str">
            <v>N/A</v>
          </cell>
        </row>
        <row r="175">
          <cell r="F175">
            <v>10009887</v>
          </cell>
          <cell r="G175" t="str">
            <v>2STM Single Index Adapter Set A 48 rxn</v>
          </cell>
          <cell r="I175">
            <v>38</v>
          </cell>
          <cell r="J175" t="str">
            <v>N/A</v>
          </cell>
        </row>
        <row r="176">
          <cell r="F176">
            <v>10009888</v>
          </cell>
          <cell r="G176" t="str">
            <v>2STM Single Index Adapter Set B 48 rxn</v>
          </cell>
          <cell r="I176">
            <v>38</v>
          </cell>
          <cell r="J176" t="str">
            <v>N/A</v>
          </cell>
        </row>
        <row r="177">
          <cell r="F177">
            <v>10009889</v>
          </cell>
          <cell r="G177" t="str">
            <v>2STM Single Index Adapter Set A+B 96 rxn</v>
          </cell>
          <cell r="I177">
            <v>40</v>
          </cell>
          <cell r="J177" t="str">
            <v>N/A</v>
          </cell>
        </row>
        <row r="178">
          <cell r="F178">
            <v>10009890</v>
          </cell>
          <cell r="G178" t="str">
            <v>2STM Single Index Adapter S1 96 rxn</v>
          </cell>
          <cell r="I178">
            <v>35</v>
          </cell>
          <cell r="J178" t="str">
            <v>N/A</v>
          </cell>
        </row>
        <row r="179">
          <cell r="F179">
            <v>10009891</v>
          </cell>
          <cell r="G179" t="str">
            <v>2STM Single Index Adapter S2 96 rxn</v>
          </cell>
          <cell r="I179">
            <v>35</v>
          </cell>
          <cell r="J179" t="str">
            <v>N/A</v>
          </cell>
        </row>
        <row r="180">
          <cell r="F180">
            <v>10009892</v>
          </cell>
          <cell r="G180" t="str">
            <v>2STM Single Index Adapter S3 96 rxn</v>
          </cell>
          <cell r="I180">
            <v>35</v>
          </cell>
          <cell r="J180" t="str">
            <v>N/A</v>
          </cell>
        </row>
        <row r="181">
          <cell r="F181">
            <v>10009893</v>
          </cell>
          <cell r="G181" t="str">
            <v>2STM Single Index Adapter S4 96 rxn</v>
          </cell>
          <cell r="I181">
            <v>35</v>
          </cell>
          <cell r="J181" t="str">
            <v>N/A</v>
          </cell>
        </row>
        <row r="182">
          <cell r="F182">
            <v>10009894</v>
          </cell>
          <cell r="G182" t="str">
            <v>2STM Single Index Adapter S1-S4 4x96 rxn</v>
          </cell>
          <cell r="I182">
            <v>40</v>
          </cell>
          <cell r="J182" t="str">
            <v>N/A</v>
          </cell>
        </row>
        <row r="183">
          <cell r="F183">
            <v>10009895</v>
          </cell>
          <cell r="G183" t="str">
            <v>2STM CDI Adapter S1 192 rxn</v>
          </cell>
          <cell r="I183">
            <v>27</v>
          </cell>
          <cell r="J183" t="str">
            <v>N/A</v>
          </cell>
        </row>
        <row r="184">
          <cell r="F184">
            <v>10009896</v>
          </cell>
          <cell r="G184" t="str">
            <v>2STM CDI Adapter S2 192 rxn</v>
          </cell>
          <cell r="I184">
            <v>27</v>
          </cell>
          <cell r="J184" t="str">
            <v>N/A</v>
          </cell>
        </row>
        <row r="185">
          <cell r="F185">
            <v>10009897</v>
          </cell>
          <cell r="G185" t="str">
            <v>2STM CDI Adapter S3 192 rxn</v>
          </cell>
          <cell r="I185">
            <v>27</v>
          </cell>
          <cell r="J185" t="str">
            <v>N/A</v>
          </cell>
        </row>
        <row r="186">
          <cell r="F186">
            <v>10009898</v>
          </cell>
          <cell r="G186" t="str">
            <v>2STM CDI Adapter S4 192 rxn</v>
          </cell>
          <cell r="I186">
            <v>27</v>
          </cell>
          <cell r="J186" t="str">
            <v>N/A</v>
          </cell>
        </row>
        <row r="187">
          <cell r="F187">
            <v>10009899</v>
          </cell>
          <cell r="G187" t="str">
            <v>2STM CDI Adapter S1-S4 768 rxn</v>
          </cell>
          <cell r="I187">
            <v>30</v>
          </cell>
          <cell r="J187" t="str">
            <v>N/A</v>
          </cell>
        </row>
        <row r="188">
          <cell r="F188">
            <v>10009900</v>
          </cell>
          <cell r="G188" t="str">
            <v>2STM MID Adapter Set A 48 rxn</v>
          </cell>
          <cell r="I188">
            <v>29</v>
          </cell>
          <cell r="J188" t="str">
            <v>N/A</v>
          </cell>
        </row>
        <row r="189">
          <cell r="F189">
            <v>10009901</v>
          </cell>
          <cell r="G189" t="str">
            <v>2STM MID Adapter Set B 48 rxn</v>
          </cell>
          <cell r="I189">
            <v>29</v>
          </cell>
          <cell r="J189" t="str">
            <v>N/A</v>
          </cell>
        </row>
        <row r="190">
          <cell r="F190">
            <v>10009902</v>
          </cell>
          <cell r="G190" t="str">
            <v>2STM MID Adapter Set A+B 96 rxn</v>
          </cell>
          <cell r="I190">
            <v>31</v>
          </cell>
          <cell r="J190" t="str">
            <v>N/A</v>
          </cell>
        </row>
        <row r="191">
          <cell r="F191">
            <v>10009903</v>
          </cell>
          <cell r="G191" t="str">
            <v>2STM MID Adapter S1 96 rxn</v>
          </cell>
          <cell r="I191">
            <v>26</v>
          </cell>
          <cell r="J191" t="str">
            <v>N/A</v>
          </cell>
        </row>
        <row r="192">
          <cell r="F192">
            <v>10009904</v>
          </cell>
          <cell r="G192" t="str">
            <v>2STM MID Adapter S2 96 rxn</v>
          </cell>
          <cell r="I192">
            <v>26</v>
          </cell>
          <cell r="J192" t="str">
            <v>N/A</v>
          </cell>
        </row>
        <row r="193">
          <cell r="F193">
            <v>10009905</v>
          </cell>
          <cell r="G193" t="str">
            <v>2STM MID Adapter S3 96 rxn</v>
          </cell>
          <cell r="I193">
            <v>26</v>
          </cell>
          <cell r="J193" t="str">
            <v>N/A</v>
          </cell>
        </row>
        <row r="194">
          <cell r="F194">
            <v>10009906</v>
          </cell>
          <cell r="G194" t="str">
            <v>2STM MID Adapter S4 96 rxn</v>
          </cell>
          <cell r="I194">
            <v>26</v>
          </cell>
          <cell r="J194" t="str">
            <v>N/A</v>
          </cell>
        </row>
        <row r="195">
          <cell r="F195">
            <v>10009907</v>
          </cell>
          <cell r="G195" t="str">
            <v>2STM MID Adapter S1-S4 4x96 rxn</v>
          </cell>
          <cell r="I195">
            <v>31</v>
          </cell>
          <cell r="J195" t="str">
            <v>N/A</v>
          </cell>
        </row>
        <row r="196">
          <cell r="F196">
            <v>10009908</v>
          </cell>
          <cell r="G196" t="str">
            <v>2STM Truncated Adapters 96 rxn</v>
          </cell>
          <cell r="I196">
            <v>30</v>
          </cell>
          <cell r="J196" t="str">
            <v>N/A</v>
          </cell>
        </row>
        <row r="197">
          <cell r="F197">
            <v>10009909</v>
          </cell>
          <cell r="G197" t="str">
            <v>CDI Primer + Y adapter 96 rxn</v>
          </cell>
          <cell r="I197">
            <v>29</v>
          </cell>
          <cell r="J197" t="str">
            <v>N/A</v>
          </cell>
        </row>
        <row r="198">
          <cell r="F198">
            <v>10009910</v>
          </cell>
          <cell r="G198" t="str">
            <v>Normalase CDI Primer + Y Adapter 96 rxn</v>
          </cell>
          <cell r="I198">
            <v>39</v>
          </cell>
          <cell r="J198" t="str">
            <v>N/A</v>
          </cell>
        </row>
        <row r="199">
          <cell r="F199">
            <v>10009911</v>
          </cell>
          <cell r="G199" t="str">
            <v>UDI Primer + Y adapter 96 rxn</v>
          </cell>
          <cell r="I199">
            <v>29</v>
          </cell>
          <cell r="J199" t="str">
            <v>N/A</v>
          </cell>
        </row>
        <row r="200">
          <cell r="F200">
            <v>10009912</v>
          </cell>
          <cell r="G200" t="str">
            <v>UDI Primer  + Y adapter 384 rxn</v>
          </cell>
          <cell r="I200">
            <v>31</v>
          </cell>
          <cell r="J200" t="str">
            <v>N/A</v>
          </cell>
        </row>
        <row r="201">
          <cell r="F201">
            <v>10009913</v>
          </cell>
          <cell r="G201" t="str">
            <v>Accel-AmpliconTM CDI Adapter S1A 96 rxn</v>
          </cell>
          <cell r="I201">
            <v>39</v>
          </cell>
          <cell r="J201" t="str">
            <v>N/A</v>
          </cell>
        </row>
        <row r="202">
          <cell r="F202">
            <v>10009914</v>
          </cell>
          <cell r="G202" t="str">
            <v>Accel-AmpliconTM CDI Adapter S1B 96 rxn</v>
          </cell>
          <cell r="I202">
            <v>39</v>
          </cell>
          <cell r="J202" t="str">
            <v>N/A</v>
          </cell>
        </row>
        <row r="203">
          <cell r="F203">
            <v>10009915</v>
          </cell>
          <cell r="G203" t="str">
            <v>Accel-AmpliconTM CDI Adapter S2A 96 rxn</v>
          </cell>
          <cell r="I203">
            <v>39</v>
          </cell>
          <cell r="J203" t="str">
            <v>N/A</v>
          </cell>
        </row>
        <row r="204">
          <cell r="F204">
            <v>10009916</v>
          </cell>
          <cell r="G204" t="str">
            <v>Accel-AmpliconTM CDI Adapter S2B 96 rxn</v>
          </cell>
          <cell r="I204">
            <v>39</v>
          </cell>
          <cell r="J204" t="str">
            <v>N/A</v>
          </cell>
        </row>
        <row r="205">
          <cell r="F205">
            <v>10009917</v>
          </cell>
          <cell r="G205" t="str">
            <v>Accel-AmpliconTM SARS-CoV-2 Panel 48 rxn</v>
          </cell>
          <cell r="I205">
            <v>40</v>
          </cell>
          <cell r="J205" t="str">
            <v>N/A</v>
          </cell>
        </row>
        <row r="206">
          <cell r="F206">
            <v>10009918</v>
          </cell>
          <cell r="G206" t="str">
            <v>Accel-AmpliconTM SARS-CoV-2 Panel 96 rxn</v>
          </cell>
          <cell r="I206">
            <v>40</v>
          </cell>
          <cell r="J206" t="str">
            <v>N/A</v>
          </cell>
        </row>
        <row r="207">
          <cell r="F207">
            <v>10009949</v>
          </cell>
          <cell r="G207" t="str">
            <v>Accel-AmpliconTM Sample_ID Panel 48 rxn</v>
          </cell>
          <cell r="I207">
            <v>39</v>
          </cell>
          <cell r="J207" t="str">
            <v>N/A</v>
          </cell>
        </row>
        <row r="208">
          <cell r="F208">
            <v>10009950</v>
          </cell>
          <cell r="G208" t="str">
            <v>Accel-AmpliconTM Sample_ID Panel 96 rxn</v>
          </cell>
          <cell r="I208">
            <v>39</v>
          </cell>
          <cell r="J208" t="str">
            <v>N/A</v>
          </cell>
        </row>
        <row r="209">
          <cell r="F209">
            <v>10009951</v>
          </cell>
          <cell r="G209" t="str">
            <v>Accel-AmpliconTM CFTR Panel 48 rxn</v>
          </cell>
          <cell r="I209">
            <v>34</v>
          </cell>
          <cell r="J209" t="str">
            <v>N/A</v>
          </cell>
        </row>
        <row r="210">
          <cell r="F210">
            <v>10009952</v>
          </cell>
          <cell r="G210" t="str">
            <v>Accel-AmpliconTM Lung Panel 48 rxn</v>
          </cell>
          <cell r="I210">
            <v>34</v>
          </cell>
          <cell r="J210" t="str">
            <v>N/A</v>
          </cell>
        </row>
        <row r="211">
          <cell r="F211">
            <v>10009953</v>
          </cell>
          <cell r="G211" t="str">
            <v>Accel-AmpliconTM Colorectal Panel 48 rxn</v>
          </cell>
          <cell r="I211">
            <v>40</v>
          </cell>
          <cell r="J211" t="str">
            <v>N/A</v>
          </cell>
        </row>
        <row r="212">
          <cell r="F212">
            <v>10009954</v>
          </cell>
          <cell r="G212" t="str">
            <v>Accel-AmpliconTM Lynch Panel 48 rxn</v>
          </cell>
          <cell r="I212">
            <v>35</v>
          </cell>
          <cell r="J212" t="str">
            <v>N/A</v>
          </cell>
        </row>
        <row r="213">
          <cell r="F213">
            <v>10009955</v>
          </cell>
          <cell r="G213" t="str">
            <v>Accel-AmpliconTM Myeloid Panel 48 rxn</v>
          </cell>
          <cell r="I213">
            <v>37</v>
          </cell>
          <cell r="J213" t="str">
            <v>N/A</v>
          </cell>
        </row>
        <row r="214">
          <cell r="F214">
            <v>10009956</v>
          </cell>
          <cell r="G214" t="str">
            <v>Accel-AmpliconTM 57GPanCancerPanel 48rxn</v>
          </cell>
          <cell r="I214">
            <v>40</v>
          </cell>
          <cell r="J214" t="str">
            <v>N/A</v>
          </cell>
        </row>
        <row r="215">
          <cell r="F215">
            <v>10009957</v>
          </cell>
          <cell r="G215" t="str">
            <v>Accel-AmpliconTM 56G Onco Panel v2 48rxn</v>
          </cell>
          <cell r="I215">
            <v>40</v>
          </cell>
          <cell r="J215" t="str">
            <v>N/A</v>
          </cell>
        </row>
        <row r="216">
          <cell r="F216">
            <v>10009958</v>
          </cell>
          <cell r="G216" t="str">
            <v>Accel-AmpliconTM 56G Onco Panel v2 96rxn</v>
          </cell>
          <cell r="I216">
            <v>40</v>
          </cell>
          <cell r="J216" t="str">
            <v>N/A</v>
          </cell>
        </row>
        <row r="217">
          <cell r="F217">
            <v>10009959</v>
          </cell>
          <cell r="G217" t="str">
            <v>Accel-AmpliconTM EGFR PathwayPanel 48rxn</v>
          </cell>
          <cell r="I217">
            <v>40</v>
          </cell>
          <cell r="J217" t="str">
            <v>N/A</v>
          </cell>
        </row>
        <row r="218">
          <cell r="F218">
            <v>10009960</v>
          </cell>
          <cell r="G218" t="str">
            <v>Accel-AmpliconTM BRCA1/2 Panel 48 rxn</v>
          </cell>
          <cell r="I218">
            <v>37</v>
          </cell>
          <cell r="J218" t="str">
            <v>N/A</v>
          </cell>
        </row>
        <row r="219">
          <cell r="F219">
            <v>10009961</v>
          </cell>
          <cell r="G219" t="str">
            <v>Accel-AmpliconTM BRCA1/2 PALB2 Pnl 48rxn</v>
          </cell>
          <cell r="I219">
            <v>40</v>
          </cell>
          <cell r="J219" t="str">
            <v>N/A</v>
          </cell>
        </row>
        <row r="220">
          <cell r="F220">
            <v>10009962</v>
          </cell>
          <cell r="G220" t="str">
            <v>Accel-AmpliconTM TP53 Panel 48 rxn</v>
          </cell>
          <cell r="I220">
            <v>34</v>
          </cell>
          <cell r="J220" t="str">
            <v>N/A</v>
          </cell>
        </row>
        <row r="221">
          <cell r="F221">
            <v>10009963</v>
          </cell>
          <cell r="G221" t="str">
            <v>Accel-AmpliconTM Custom Core Kit 48 rxn</v>
          </cell>
          <cell r="I221">
            <v>39</v>
          </cell>
          <cell r="J221" t="str">
            <v>N/A</v>
          </cell>
        </row>
        <row r="222">
          <cell r="F222">
            <v>10009964</v>
          </cell>
          <cell r="G222" t="str">
            <v>Accel-AmpliconTM Custom Core Kit 96 rxn</v>
          </cell>
          <cell r="I222">
            <v>39</v>
          </cell>
          <cell r="J222" t="str">
            <v>N/A</v>
          </cell>
        </row>
        <row r="223">
          <cell r="F223">
            <v>10009965</v>
          </cell>
          <cell r="G223" t="str">
            <v>Single Index Primer Set A 24 rxn</v>
          </cell>
          <cell r="I223">
            <v>32</v>
          </cell>
          <cell r="J223" t="str">
            <v>N/A</v>
          </cell>
        </row>
        <row r="224">
          <cell r="F224">
            <v>10009966</v>
          </cell>
          <cell r="G224" t="str">
            <v>CDI Primer Set S1 24x8 rxn</v>
          </cell>
          <cell r="I224">
            <v>26</v>
          </cell>
          <cell r="J224" t="str">
            <v>N/A</v>
          </cell>
        </row>
        <row r="225">
          <cell r="F225">
            <v>10009967</v>
          </cell>
          <cell r="G225" t="str">
            <v>CDI Primer Set S2 24x8 rxn</v>
          </cell>
          <cell r="I225">
            <v>26</v>
          </cell>
          <cell r="J225" t="str">
            <v>N/A</v>
          </cell>
        </row>
        <row r="226">
          <cell r="F226">
            <v>10009968</v>
          </cell>
          <cell r="G226" t="str">
            <v>CDI Primer Set S3 24x8 rxn</v>
          </cell>
          <cell r="I226">
            <v>26</v>
          </cell>
          <cell r="J226" t="str">
            <v>N/A</v>
          </cell>
        </row>
        <row r="227">
          <cell r="F227">
            <v>10009969</v>
          </cell>
          <cell r="G227" t="str">
            <v>CDI Primer Set S4 24x8 rxn</v>
          </cell>
          <cell r="I227">
            <v>26</v>
          </cell>
          <cell r="J227" t="str">
            <v>N/A</v>
          </cell>
        </row>
        <row r="228">
          <cell r="F228">
            <v>10009970</v>
          </cell>
          <cell r="G228" t="str">
            <v>CDI Primer Set S1-S4 96x8 rxn</v>
          </cell>
          <cell r="I228">
            <v>29</v>
          </cell>
          <cell r="J228" t="str">
            <v>N/A</v>
          </cell>
        </row>
        <row r="229">
          <cell r="F229">
            <v>10009971</v>
          </cell>
          <cell r="G229" t="str">
            <v>UDI Primer 96 rxn</v>
          </cell>
          <cell r="I229">
            <v>17</v>
          </cell>
          <cell r="J229" t="str">
            <v>N/A</v>
          </cell>
        </row>
        <row r="230">
          <cell r="F230">
            <v>10009972</v>
          </cell>
          <cell r="G230" t="str">
            <v>UDI Primer 384 rxn</v>
          </cell>
          <cell r="I230">
            <v>18</v>
          </cell>
          <cell r="J230" t="str">
            <v>N/A</v>
          </cell>
        </row>
        <row r="231">
          <cell r="F231">
            <v>10009973</v>
          </cell>
          <cell r="G231" t="str">
            <v>SARS-CoV-2 Panel 96 rxn</v>
          </cell>
          <cell r="I231">
            <v>23</v>
          </cell>
          <cell r="J231" t="str">
            <v>N/A</v>
          </cell>
        </row>
        <row r="232">
          <cell r="F232">
            <v>10009974</v>
          </cell>
          <cell r="G232" t="str">
            <v>Amplicon CDI Primer Set 1B 96 rxn</v>
          </cell>
          <cell r="I232">
            <v>33</v>
          </cell>
          <cell r="J232" t="str">
            <v>N/A</v>
          </cell>
        </row>
        <row r="233">
          <cell r="F233">
            <v>10009975</v>
          </cell>
          <cell r="G233" t="str">
            <v>Amplicon CDI Primer Set 2A 96 rxn</v>
          </cell>
          <cell r="I233">
            <v>33</v>
          </cell>
          <cell r="J233" t="str">
            <v>N/A</v>
          </cell>
        </row>
        <row r="234">
          <cell r="F234">
            <v>10009976</v>
          </cell>
          <cell r="G234" t="str">
            <v>Amplicon CDI Primer Set 2B 96 rxn</v>
          </cell>
          <cell r="I234">
            <v>33</v>
          </cell>
          <cell r="J234" t="str">
            <v>N/A</v>
          </cell>
        </row>
        <row r="235">
          <cell r="F235">
            <v>10009977</v>
          </cell>
          <cell r="G235" t="str">
            <v>VarSome Data Analysis Token 48 rxn</v>
          </cell>
          <cell r="I235">
            <v>34</v>
          </cell>
          <cell r="J235" t="str">
            <v>N/A</v>
          </cell>
        </row>
        <row r="236">
          <cell r="F236">
            <v>10009978</v>
          </cell>
          <cell r="G236" t="str">
            <v>Amplicon CDI Primer S1AB-S2AB 4x96 rxn</v>
          </cell>
          <cell r="I236">
            <v>38</v>
          </cell>
          <cell r="J236" t="str">
            <v>N/A</v>
          </cell>
        </row>
        <row r="237">
          <cell r="F237">
            <v>10009979</v>
          </cell>
          <cell r="G237" t="str">
            <v>Accel-NGSTM 1S Plus DNA Lib Kit 24 rxn</v>
          </cell>
          <cell r="I237">
            <v>38</v>
          </cell>
          <cell r="J237" t="str">
            <v>N/A</v>
          </cell>
        </row>
        <row r="238">
          <cell r="F238">
            <v>10009980</v>
          </cell>
          <cell r="G238" t="str">
            <v>Accel-NGSTM Methyl-Seq DNA Lib Kit 24rxn</v>
          </cell>
          <cell r="I238">
            <v>40</v>
          </cell>
          <cell r="J238" t="str">
            <v>N/A</v>
          </cell>
        </row>
        <row r="239">
          <cell r="F239">
            <v>10009981</v>
          </cell>
          <cell r="G239" t="str">
            <v>2STM Sonic DNA Library Kit 24 rxn</v>
          </cell>
          <cell r="I239">
            <v>33</v>
          </cell>
          <cell r="J239" t="str">
            <v>N/A</v>
          </cell>
        </row>
        <row r="240">
          <cell r="F240">
            <v>10009982</v>
          </cell>
          <cell r="G240" t="str">
            <v>2STM Sonic Flex DNA Library Kit 24 rxn</v>
          </cell>
          <cell r="I240">
            <v>38</v>
          </cell>
          <cell r="J240" t="str">
            <v>N/A</v>
          </cell>
        </row>
        <row r="241">
          <cell r="F241">
            <v>10009983</v>
          </cell>
          <cell r="G241" t="str">
            <v>2STM Turbo DNA Library Kit v2 24 rxn</v>
          </cell>
          <cell r="I241">
            <v>36</v>
          </cell>
          <cell r="J241" t="str">
            <v>N/A</v>
          </cell>
        </row>
        <row r="242">
          <cell r="F242">
            <v>10009984</v>
          </cell>
          <cell r="G242" t="str">
            <v>2STM Turbo Flex DNA Library Kit v2 24rxn</v>
          </cell>
          <cell r="I242">
            <v>40</v>
          </cell>
          <cell r="J242" t="str">
            <v>N/A</v>
          </cell>
        </row>
        <row r="243">
          <cell r="F243">
            <v>10009985</v>
          </cell>
          <cell r="G243" t="str">
            <v>RNA Library Kit 24 rxn</v>
          </cell>
          <cell r="I243">
            <v>22</v>
          </cell>
          <cell r="J243" t="str">
            <v>N/A</v>
          </cell>
        </row>
        <row r="244">
          <cell r="F244">
            <v>10009986</v>
          </cell>
          <cell r="G244" t="str">
            <v>Rapid RNA Library Kit 24 rxn</v>
          </cell>
          <cell r="I244">
            <v>28</v>
          </cell>
          <cell r="J244" t="str">
            <v>N/A</v>
          </cell>
        </row>
        <row r="245">
          <cell r="F245" t="e">
            <v>#N/A</v>
          </cell>
          <cell r="G245" t="str">
            <v>Lotus™ DNA Library Prep Kit, 16 rxn</v>
          </cell>
          <cell r="I245" t="str">
            <v>Already in SAP</v>
          </cell>
          <cell r="J245" t="str">
            <v>N/A</v>
          </cell>
        </row>
        <row r="246">
          <cell r="F246" t="e">
            <v>#N/A</v>
          </cell>
          <cell r="G246" t="str">
            <v>Lotus™ DNA Library Prep Kit, 96 rxn</v>
          </cell>
          <cell r="I246" t="str">
            <v>Already in SAP</v>
          </cell>
          <cell r="J246" t="str">
            <v>N/A</v>
          </cell>
        </row>
        <row r="247">
          <cell r="F247" t="e">
            <v>#N/A</v>
          </cell>
          <cell r="G247" t="str">
            <v>Custom rhAmpSeq™ Panel, 0.4 nmol</v>
          </cell>
          <cell r="I247" t="str">
            <v>Already in SAP</v>
          </cell>
          <cell r="J247" t="str">
            <v>N/A</v>
          </cell>
        </row>
        <row r="248">
          <cell r="F248" t="e">
            <v>#N/A</v>
          </cell>
          <cell r="G248" t="str">
            <v>Custom rhAmpSeq™ Panel, 4 nmol</v>
          </cell>
          <cell r="I248" t="str">
            <v>Already in SAP</v>
          </cell>
          <cell r="J248" t="str">
            <v>N/A</v>
          </cell>
        </row>
        <row r="249">
          <cell r="F249" t="e">
            <v>#N/A</v>
          </cell>
          <cell r="G249" t="str">
            <v>Custom rhAmpSeq™ Panel, 8 nmol</v>
          </cell>
          <cell r="I249" t="str">
            <v>Already in SAP</v>
          </cell>
          <cell r="J249" t="str">
            <v>N/A</v>
          </cell>
        </row>
        <row r="250">
          <cell r="F250" t="e">
            <v>#N/A</v>
          </cell>
          <cell r="G250" t="str">
            <v>rhAmpSeq™ Sample ID Panel, 16 rxn</v>
          </cell>
          <cell r="I250" t="str">
            <v>Already in SAP</v>
          </cell>
          <cell r="J250" t="str">
            <v>N/A</v>
          </cell>
        </row>
        <row r="251">
          <cell r="F251" t="e">
            <v>#N/A</v>
          </cell>
          <cell r="G251" t="str">
            <v>rhAmpSeq™ Sample ID Panel, 96 rxn</v>
          </cell>
          <cell r="I251" t="str">
            <v>Already in SAP</v>
          </cell>
          <cell r="J251" t="str">
            <v>N/A</v>
          </cell>
        </row>
        <row r="252">
          <cell r="F252" t="e">
            <v>#N/A</v>
          </cell>
          <cell r="G252" t="str">
            <v>rhAmpSeq™ Library Kit, 16 rxn</v>
          </cell>
          <cell r="I252" t="str">
            <v>Already in SAP</v>
          </cell>
          <cell r="J252" t="str">
            <v>N/A</v>
          </cell>
        </row>
        <row r="253">
          <cell r="F253" t="e">
            <v>#N/A</v>
          </cell>
          <cell r="G253" t="str">
            <v>rhAmpSeq™ Library Kit, 100 rxn</v>
          </cell>
          <cell r="I253" t="str">
            <v>Already in SAP</v>
          </cell>
          <cell r="J253" t="str">
            <v>N/A</v>
          </cell>
        </row>
        <row r="254">
          <cell r="F254" t="e">
            <v>#N/A</v>
          </cell>
          <cell r="G254" t="str">
            <v>rhAmpSeq™ Library Kit, 500 rxn</v>
          </cell>
          <cell r="I254" t="str">
            <v>Already in SAP</v>
          </cell>
          <cell r="J254" t="str">
            <v>N/A</v>
          </cell>
        </row>
        <row r="255">
          <cell r="F255" t="e">
            <v>#N/A</v>
          </cell>
          <cell r="G255" t="str">
            <v>rhAmpSeq™ Library Kit, 5000 rxn</v>
          </cell>
          <cell r="I255" t="str">
            <v>Already in SAP</v>
          </cell>
          <cell r="J255" t="str">
            <v>N/A</v>
          </cell>
        </row>
        <row r="256">
          <cell r="F256" t="e">
            <v>#N/A</v>
          </cell>
          <cell r="G256" t="str">
            <v>rhAmpSeq Index Primers (tubes or plates)</v>
          </cell>
          <cell r="I256" t="str">
            <v>Already in SAP</v>
          </cell>
          <cell r="J256" t="str">
            <v>N/A</v>
          </cell>
        </row>
        <row r="257">
          <cell r="F257" t="e">
            <v>#N/A</v>
          </cell>
          <cell r="G257" t="str">
            <v>Discovery Pools</v>
          </cell>
          <cell r="I257" t="str">
            <v>Already in SAP</v>
          </cell>
          <cell r="J257" t="str">
            <v>N/A</v>
          </cell>
        </row>
        <row r="258">
          <cell r="F258" t="e">
            <v>#N/A</v>
          </cell>
          <cell r="G258" t="str">
            <v>Discovery Pools with Functional Testing</v>
          </cell>
          <cell r="I258" t="str">
            <v>Already in SAP</v>
          </cell>
          <cell r="J258" t="str">
            <v>N/A</v>
          </cell>
        </row>
        <row r="259">
          <cell r="F259" t="e">
            <v>#N/A</v>
          </cell>
          <cell r="G259" t="str">
            <v>Lockdown Probes</v>
          </cell>
          <cell r="I259" t="str">
            <v>Already in SAP</v>
          </cell>
          <cell r="J259" t="str">
            <v>N/A</v>
          </cell>
        </row>
        <row r="260">
          <cell r="F260" t="e">
            <v>#N/A</v>
          </cell>
          <cell r="G260" t="str">
            <v>Lockdown Probes with Functional Testing</v>
          </cell>
          <cell r="I260" t="str">
            <v>Already in SAP</v>
          </cell>
          <cell r="J260" t="str">
            <v>N/A</v>
          </cell>
        </row>
        <row r="261">
          <cell r="F261" t="e">
            <v>#N/A</v>
          </cell>
          <cell r="G261" t="str">
            <v>Discovery Pool, 16 rxn, &lt;50,000 probes</v>
          </cell>
          <cell r="I261" t="str">
            <v>Already in SAP</v>
          </cell>
          <cell r="J261" t="str">
            <v>N/A</v>
          </cell>
        </row>
        <row r="262">
          <cell r="F262" t="e">
            <v>#N/A</v>
          </cell>
          <cell r="G262" t="str">
            <v>Discovery Pool, 96 rxn, (15,000-24,999 probes)</v>
          </cell>
          <cell r="I262" t="str">
            <v>Already in SAP</v>
          </cell>
          <cell r="J262" t="str">
            <v>N/A</v>
          </cell>
        </row>
        <row r="263">
          <cell r="F263" t="e">
            <v>#N/A</v>
          </cell>
          <cell r="G263" t="str">
            <v>Discovery Pool, 96 rxn, (25,000-49,999 probes)</v>
          </cell>
          <cell r="I263" t="str">
            <v>Already in SAP</v>
          </cell>
          <cell r="J263" t="str">
            <v>N/A</v>
          </cell>
        </row>
        <row r="264">
          <cell r="F264" t="e">
            <v>#N/A</v>
          </cell>
          <cell r="G264" t="str">
            <v>Discovery Pool, 96 rxn, (50,000-74,999 probes)</v>
          </cell>
          <cell r="I264" t="str">
            <v>Already in SAP</v>
          </cell>
          <cell r="J264" t="str">
            <v>N/A</v>
          </cell>
        </row>
        <row r="265">
          <cell r="F265" t="e">
            <v>#N/A</v>
          </cell>
          <cell r="G265" t="str">
            <v>Discovery Pool, 96 rxn, (50-14,999 probes)</v>
          </cell>
          <cell r="I265" t="str">
            <v>Already in SAP</v>
          </cell>
          <cell r="J265" t="str">
            <v>N/A</v>
          </cell>
        </row>
        <row r="266">
          <cell r="F266" t="e">
            <v>#N/A</v>
          </cell>
          <cell r="G266" t="str">
            <v>Discovery Pool, 96 rxn, (4001-6000 probes)</v>
          </cell>
          <cell r="I266" t="str">
            <v>Already in SAP</v>
          </cell>
          <cell r="J266" t="str">
            <v>N/A</v>
          </cell>
        </row>
        <row r="267">
          <cell r="F267" t="e">
            <v>#N/A</v>
          </cell>
          <cell r="G267" t="str">
            <v>Discovery Pool, 96 rxn, (6001-8000 probes)</v>
          </cell>
          <cell r="I267" t="str">
            <v>Already in SAP</v>
          </cell>
          <cell r="J267" t="str">
            <v>N/A</v>
          </cell>
        </row>
        <row r="268">
          <cell r="F268" t="e">
            <v>#N/A</v>
          </cell>
          <cell r="G268" t="str">
            <v>xGenTM Lockdown Probe Pool, 16 rxn, (1001-2000 probes)</v>
          </cell>
          <cell r="I268" t="str">
            <v>Already in SAP</v>
          </cell>
          <cell r="J268" t="str">
            <v>N/A</v>
          </cell>
        </row>
        <row r="269">
          <cell r="F269" t="e">
            <v>#N/A</v>
          </cell>
          <cell r="G269" t="str">
            <v>xGenTM Lockdown Probe Pool, 16 rxn, (2001-3000 probes)</v>
          </cell>
          <cell r="I269" t="str">
            <v>Already in SAP</v>
          </cell>
          <cell r="J269" t="str">
            <v>N/A</v>
          </cell>
        </row>
        <row r="270">
          <cell r="F270" t="e">
            <v>#N/A</v>
          </cell>
          <cell r="G270" t="str">
            <v>xGenTM Lockdown Probe Pool, 16 rxn, (3001-4000 probes)</v>
          </cell>
          <cell r="I270" t="str">
            <v>Already in SAP</v>
          </cell>
          <cell r="J270" t="str">
            <v>N/A</v>
          </cell>
        </row>
        <row r="271">
          <cell r="F271" t="e">
            <v>#N/A</v>
          </cell>
          <cell r="G271" t="str">
            <v>xGenTM Lockdown Probe Pool 16 rxn, (4001-5000 probes)</v>
          </cell>
          <cell r="I271" t="str">
            <v>Already in SAP</v>
          </cell>
          <cell r="J271" t="str">
            <v>N/A</v>
          </cell>
        </row>
        <row r="272">
          <cell r="F272" t="e">
            <v>#N/A</v>
          </cell>
          <cell r="G272" t="str">
            <v>xGenTM Lockdown Probe Pool, 16 rxn, (5001-6000 probes)</v>
          </cell>
          <cell r="I272" t="str">
            <v>Already in SAP</v>
          </cell>
          <cell r="J272" t="str">
            <v>N/A</v>
          </cell>
        </row>
        <row r="273">
          <cell r="F273" t="e">
            <v>#N/A</v>
          </cell>
          <cell r="G273" t="str">
            <v>xGenTM Lockdown Probe Pool, 16 rxn, (50-1000 probes)</v>
          </cell>
          <cell r="I273" t="str">
            <v>Already in SAP</v>
          </cell>
          <cell r="J273" t="str">
            <v>N/A</v>
          </cell>
        </row>
        <row r="274">
          <cell r="F274" t="e">
            <v>#N/A</v>
          </cell>
          <cell r="G274" t="str">
            <v>xGenTM Lockdown Probe Pool, 16 rxn, (6001+ probes)</v>
          </cell>
          <cell r="I274" t="str">
            <v>Already in SAP</v>
          </cell>
          <cell r="J274" t="str">
            <v>N/A</v>
          </cell>
        </row>
        <row r="275">
          <cell r="F275" t="e">
            <v>#N/A</v>
          </cell>
          <cell r="G275" t="str">
            <v>xGenTM Lockdown Probe Pool, 4 x 96 rxn, (4001-5000 probes)</v>
          </cell>
          <cell r="I275" t="str">
            <v>Already in SAP</v>
          </cell>
          <cell r="J275" t="str">
            <v>N/A</v>
          </cell>
        </row>
        <row r="276">
          <cell r="F276" t="e">
            <v>#N/A</v>
          </cell>
          <cell r="G276" t="str">
            <v>xGenTM Lockdown Probe Pool, 4 x 96 rxn, (5001-7000 probes)</v>
          </cell>
          <cell r="I276" t="str">
            <v>Already in SAP</v>
          </cell>
          <cell r="J276" t="str">
            <v>N/A</v>
          </cell>
        </row>
        <row r="277">
          <cell r="F277" t="e">
            <v>#N/A</v>
          </cell>
          <cell r="G277" t="str">
            <v>xGenTM Lockdown Probe Pool, 4 x 96 rxn, (50-4000 probes)</v>
          </cell>
          <cell r="I277" t="str">
            <v>Already in SAP</v>
          </cell>
          <cell r="J277" t="str">
            <v>N/A</v>
          </cell>
        </row>
        <row r="278">
          <cell r="F278" t="e">
            <v>#N/A</v>
          </cell>
          <cell r="G278" t="str">
            <v>xGenTM Lockdown Probe Pool, 4 x 96 rxn, (7001-8000 probes)</v>
          </cell>
          <cell r="I278" t="str">
            <v>Already in SAP</v>
          </cell>
          <cell r="J278" t="str">
            <v>N/A</v>
          </cell>
        </row>
        <row r="279">
          <cell r="F279" t="e">
            <v>#N/A</v>
          </cell>
          <cell r="G279" t="str">
            <v>xGenTM Lockdown Probe Pool, 4 x 96 rxn, (8001+ probes)</v>
          </cell>
          <cell r="I279" t="str">
            <v>Already in SAP</v>
          </cell>
          <cell r="J279" t="str">
            <v>N/A</v>
          </cell>
        </row>
        <row r="280">
          <cell r="F280" t="e">
            <v>#N/A</v>
          </cell>
          <cell r="G280" t="str">
            <v>xGenTM Lockdown Probe Pool, 96 rxn, (2001-3000 probes)</v>
          </cell>
          <cell r="I280" t="str">
            <v>Already in SAP</v>
          </cell>
          <cell r="J280" t="str">
            <v>N/A</v>
          </cell>
        </row>
        <row r="281">
          <cell r="F281" t="e">
            <v>#N/A</v>
          </cell>
          <cell r="G281" t="str">
            <v>xGenTM Lockdown Probe Pool 96 rxn, (3001-4000 probes)</v>
          </cell>
          <cell r="I281" t="str">
            <v>Already in SAP</v>
          </cell>
          <cell r="J281" t="str">
            <v>N/A</v>
          </cell>
        </row>
        <row r="282">
          <cell r="F282" t="e">
            <v>#N/A</v>
          </cell>
          <cell r="G282" t="str">
            <v>xGenTM Lockdown Probe Pool, 96 rxn, (4001-6000 probes)</v>
          </cell>
          <cell r="I282" t="str">
            <v>Already in SAP</v>
          </cell>
          <cell r="J282" t="str">
            <v>N/A</v>
          </cell>
        </row>
        <row r="283">
          <cell r="F283" t="e">
            <v>#N/A</v>
          </cell>
          <cell r="G283" t="str">
            <v>xGenTM Lockdown Probe Pool, 96 rxn, (50-2000 probes)</v>
          </cell>
          <cell r="I283" t="str">
            <v>Already in SAP</v>
          </cell>
          <cell r="J283" t="str">
            <v>N/A</v>
          </cell>
        </row>
        <row r="284">
          <cell r="F284" t="e">
            <v>#N/A</v>
          </cell>
          <cell r="G284" t="str">
            <v>xGenTM Lockdown Probe Pool, 96 rxn, (6001-8000 probes)</v>
          </cell>
          <cell r="I284" t="str">
            <v>Already in SAP</v>
          </cell>
          <cell r="J284" t="str">
            <v>N/A</v>
          </cell>
        </row>
        <row r="285">
          <cell r="F285" t="e">
            <v>#N/A</v>
          </cell>
          <cell r="G285" t="str">
            <v>xGenTM Lockdown Probe Pool, 96 rxn, (8001+ probes)</v>
          </cell>
          <cell r="I285" t="str">
            <v>Already in SAP</v>
          </cell>
          <cell r="J285" t="str">
            <v>N/A</v>
          </cell>
        </row>
        <row r="286">
          <cell r="F286" t="e">
            <v>#N/A</v>
          </cell>
          <cell r="G286" t="str">
            <v>Functional QC Discovery Pool, 96 rxn, (15,000-24,999 probes)</v>
          </cell>
          <cell r="I286" t="str">
            <v>Already in SAP</v>
          </cell>
          <cell r="J286" t="str">
            <v>N/A</v>
          </cell>
        </row>
        <row r="287">
          <cell r="F287" t="e">
            <v>#N/A</v>
          </cell>
          <cell r="G287" t="str">
            <v>Functional QC Discovery Pool, 96 rxn, (25,000-49,999 probes)</v>
          </cell>
          <cell r="I287" t="str">
            <v>Already in SAP</v>
          </cell>
          <cell r="J287" t="str">
            <v>N/A</v>
          </cell>
        </row>
        <row r="288">
          <cell r="F288" t="e">
            <v>#N/A</v>
          </cell>
          <cell r="G288" t="str">
            <v>Functional QC Discovery Pool, 96 rxn, (50,000-74,999 probes)</v>
          </cell>
          <cell r="I288" t="str">
            <v>Already in SAP</v>
          </cell>
          <cell r="J288" t="str">
            <v>N/A</v>
          </cell>
        </row>
        <row r="289">
          <cell r="F289" t="e">
            <v>#N/A</v>
          </cell>
          <cell r="G289" t="str">
            <v>Functional QC Discovery Pool, 96 rxn, (50-14,999 probes)</v>
          </cell>
          <cell r="I289" t="str">
            <v>Already in SAP</v>
          </cell>
          <cell r="J289" t="str">
            <v>N/A</v>
          </cell>
        </row>
        <row r="290">
          <cell r="F290" t="e">
            <v>#N/A</v>
          </cell>
          <cell r="G290" t="str">
            <v>xGenTM Predesigned Gene Capture Pools, 16rxn, (10-29genes)</v>
          </cell>
          <cell r="I290" t="str">
            <v>Already in SAP</v>
          </cell>
          <cell r="J290" t="str">
            <v>N/A</v>
          </cell>
        </row>
        <row r="291">
          <cell r="F291" t="e">
            <v>#N/A</v>
          </cell>
          <cell r="G291" t="str">
            <v>xGenTM Predesigned Gene Capture Pools, 16rxn, (30-49genes)</v>
          </cell>
          <cell r="I291" t="str">
            <v>Already in SAP</v>
          </cell>
          <cell r="J291" t="str">
            <v>N/A</v>
          </cell>
        </row>
        <row r="292">
          <cell r="F292" t="e">
            <v>#N/A</v>
          </cell>
          <cell r="G292" t="str">
            <v>xGenTM Predesigned Gene Capture Pools, 16rxn, (50-99genes)</v>
          </cell>
          <cell r="I292" t="str">
            <v>Already in SAP</v>
          </cell>
          <cell r="J292" t="str">
            <v>N/A</v>
          </cell>
        </row>
        <row r="293">
          <cell r="F293" t="e">
            <v>#N/A</v>
          </cell>
          <cell r="G293" t="str">
            <v>xGenTM Predesigned Gene Capture Pools, 16rxn, (100-199genes)</v>
          </cell>
          <cell r="I293" t="str">
            <v>Already in SAP</v>
          </cell>
          <cell r="J293" t="str">
            <v>N/A</v>
          </cell>
        </row>
        <row r="294">
          <cell r="F294" t="e">
            <v>#N/A</v>
          </cell>
          <cell r="G294" t="str">
            <v>xGenTM Predesigned Gene Capture Pools, 16rxn, (200-399genes)</v>
          </cell>
          <cell r="I294" t="str">
            <v>Already in SAP</v>
          </cell>
          <cell r="J294" t="str">
            <v>N/A</v>
          </cell>
        </row>
        <row r="295">
          <cell r="F295" t="e">
            <v>#N/A</v>
          </cell>
          <cell r="G295" t="str">
            <v>xGenTM Predesigned Gene Capture Pools, 16rxn, (400-599genes)</v>
          </cell>
          <cell r="I295" t="str">
            <v>Already in SAP</v>
          </cell>
          <cell r="J295" t="str">
            <v>N/A</v>
          </cell>
        </row>
        <row r="296">
          <cell r="F296" t="e">
            <v>#N/A</v>
          </cell>
          <cell r="G296" t="str">
            <v>xGenTM Predesigned Gene Capture Pools, 16rxn, (600-799genes)</v>
          </cell>
          <cell r="I296" t="str">
            <v>Already in SAP</v>
          </cell>
          <cell r="J296" t="str">
            <v>N/A</v>
          </cell>
        </row>
        <row r="297">
          <cell r="F297" t="e">
            <v>#N/A</v>
          </cell>
          <cell r="G297" t="str">
            <v>xGenTM Predesigned Gene Capture Pools, 16rxn, (800-1000genes)</v>
          </cell>
          <cell r="I297" t="str">
            <v>Already in SAP</v>
          </cell>
          <cell r="J297" t="str">
            <v>N/A</v>
          </cell>
        </row>
        <row r="298">
          <cell r="F298" t="e">
            <v>#N/A</v>
          </cell>
          <cell r="G298" t="str">
            <v>xGenTM Predesigned Gene Capture Pools, 96 rxn, (10-29genes)</v>
          </cell>
          <cell r="I298" t="str">
            <v>Already in SAP</v>
          </cell>
          <cell r="J298" t="str">
            <v>N/A</v>
          </cell>
        </row>
        <row r="299">
          <cell r="F299" t="e">
            <v>#N/A</v>
          </cell>
          <cell r="G299" t="str">
            <v>xGenTM Predesigned Gene Capture Pools, 96 rxn, (30-49genes)</v>
          </cell>
          <cell r="I299" t="str">
            <v>Already in SAP</v>
          </cell>
          <cell r="J299" t="str">
            <v>N/A</v>
          </cell>
        </row>
        <row r="300">
          <cell r="F300" t="e">
            <v>#N/A</v>
          </cell>
          <cell r="G300" t="str">
            <v>xGenTM Predesigned Gene Capture Pools, 96 rxn, (50-99genes)</v>
          </cell>
          <cell r="I300" t="str">
            <v>Already in SAP</v>
          </cell>
          <cell r="J300" t="str">
            <v>N/A</v>
          </cell>
        </row>
        <row r="301">
          <cell r="F301" t="e">
            <v>#N/A</v>
          </cell>
          <cell r="G301" t="str">
            <v>xGenTM Predesigned Gene Capture Pools, 96 rxn, (100-199genes)</v>
          </cell>
          <cell r="I301" t="str">
            <v>Already in SAP</v>
          </cell>
          <cell r="J301" t="str">
            <v>N/A</v>
          </cell>
        </row>
        <row r="302">
          <cell r="F302" t="e">
            <v>#N/A</v>
          </cell>
          <cell r="G302" t="str">
            <v>xGenTM Predesigned Gene Capture Pools, 96 rxn, (200-399genes)</v>
          </cell>
          <cell r="I302" t="str">
            <v>Already in SAP</v>
          </cell>
          <cell r="J302" t="str">
            <v>N/A</v>
          </cell>
        </row>
        <row r="303">
          <cell r="F303" t="e">
            <v>#N/A</v>
          </cell>
          <cell r="G303" t="str">
            <v>xGenTM Predesigned Gene Capture Pools, 96 rxn, (400-599genes)</v>
          </cell>
          <cell r="I303" t="str">
            <v>Already in SAP</v>
          </cell>
          <cell r="J303" t="str">
            <v>N/A</v>
          </cell>
        </row>
        <row r="304">
          <cell r="F304" t="e">
            <v>#N/A</v>
          </cell>
          <cell r="G304" t="str">
            <v>xGenTM Predesigned Gene Capture Pools, 96 rxn, (600-799genes)</v>
          </cell>
          <cell r="I304" t="str">
            <v>Already in SAP</v>
          </cell>
          <cell r="J304" t="str">
            <v>N/A</v>
          </cell>
        </row>
        <row r="305">
          <cell r="F305" t="e">
            <v>#N/A</v>
          </cell>
          <cell r="G305" t="str">
            <v>xGenTM Predesigned Gene Capture Pools, 96 rxn, (800-1000genes)</v>
          </cell>
          <cell r="I305" t="str">
            <v>Already in SAP</v>
          </cell>
          <cell r="J305" t="str">
            <v>N/A</v>
          </cell>
        </row>
        <row r="306">
          <cell r="F306" t="e">
            <v>#N/A</v>
          </cell>
          <cell r="G306" t="str">
            <v>xGen™ Methyl UDI-UMI Adapters, 1-16</v>
          </cell>
          <cell r="I306" t="str">
            <v>Already in SAP</v>
          </cell>
          <cell r="J306" t="str">
            <v>N/A</v>
          </cell>
        </row>
        <row r="307">
          <cell r="F307" t="e">
            <v>#N/A</v>
          </cell>
          <cell r="G307" t="str">
            <v>xGen™ Hyb Buffer 4x1rxn</v>
          </cell>
          <cell r="I307" t="str">
            <v>Already in SAP</v>
          </cell>
          <cell r="J307" t="str">
            <v>N/A</v>
          </cell>
        </row>
        <row r="308">
          <cell r="F308" t="e">
            <v>#N/A</v>
          </cell>
          <cell r="G308" t="str">
            <v>xGen™ Reagents 16rxn</v>
          </cell>
          <cell r="I308" t="str">
            <v>Already in SAP</v>
          </cell>
          <cell r="J308" t="str">
            <v>N/A</v>
          </cell>
        </row>
        <row r="309">
          <cell r="F309" t="e">
            <v>#N/A</v>
          </cell>
          <cell r="G309" t="str">
            <v>xGen™ Reagents 96rxn</v>
          </cell>
          <cell r="I309" t="str">
            <v>Already in SAP</v>
          </cell>
          <cell r="J309" t="str">
            <v>N/A</v>
          </cell>
        </row>
        <row r="310">
          <cell r="F310">
            <v>10009987</v>
          </cell>
          <cell r="G310" t="str">
            <v>CP-SB6030-24</v>
          </cell>
          <cell r="I310">
            <v>12</v>
          </cell>
          <cell r="J310" t="str">
            <v>N/A</v>
          </cell>
        </row>
        <row r="311">
          <cell r="F311">
            <v>10009988</v>
          </cell>
          <cell r="G311" t="str">
            <v>CP-SB6074</v>
          </cell>
          <cell r="I311">
            <v>9</v>
          </cell>
          <cell r="J311" t="str">
            <v>N/A</v>
          </cell>
        </row>
        <row r="312">
          <cell r="F312">
            <v>10009989</v>
          </cell>
          <cell r="G312" t="str">
            <v>CP-SB6074-48</v>
          </cell>
          <cell r="I312">
            <v>12</v>
          </cell>
          <cell r="J312" t="str">
            <v>N/A</v>
          </cell>
        </row>
        <row r="313">
          <cell r="F313">
            <v>10009990</v>
          </cell>
          <cell r="G313" t="str">
            <v>CP-SB6074-48-ION</v>
          </cell>
          <cell r="I313">
            <v>16</v>
          </cell>
          <cell r="J313" t="str">
            <v>N/A</v>
          </cell>
        </row>
        <row r="314">
          <cell r="F314">
            <v>10009991</v>
          </cell>
          <cell r="G314" t="str">
            <v>CP-CORE-960</v>
          </cell>
          <cell r="I314">
            <v>11</v>
          </cell>
          <cell r="J314" t="str">
            <v>N/A</v>
          </cell>
        </row>
        <row r="315">
          <cell r="F315">
            <v>10009992</v>
          </cell>
          <cell r="G315" t="str">
            <v>CP-AR6261-48</v>
          </cell>
          <cell r="I315">
            <v>12</v>
          </cell>
          <cell r="J315" t="str">
            <v>N/A</v>
          </cell>
        </row>
        <row r="316">
          <cell r="F316">
            <v>10009993</v>
          </cell>
          <cell r="G316" t="str">
            <v>CP-CD6173EMCR</v>
          </cell>
          <cell r="I316">
            <v>13</v>
          </cell>
          <cell r="J316" t="str">
            <v>N/A</v>
          </cell>
        </row>
        <row r="317">
          <cell r="F317">
            <v>10009994</v>
          </cell>
          <cell r="G317" t="str">
            <v>CP-CD6268</v>
          </cell>
          <cell r="I317">
            <v>9</v>
          </cell>
          <cell r="J317" t="str">
            <v>N/A</v>
          </cell>
        </row>
        <row r="318">
          <cell r="F318">
            <v>10009995</v>
          </cell>
          <cell r="G318" t="str">
            <v>CP-ER6161</v>
          </cell>
          <cell r="I318">
            <v>9</v>
          </cell>
          <cell r="J318" t="str">
            <v>N/A</v>
          </cell>
        </row>
        <row r="319">
          <cell r="F319">
            <v>10009996</v>
          </cell>
          <cell r="G319" t="str">
            <v>CP-FD6054-48</v>
          </cell>
          <cell r="I319">
            <v>12</v>
          </cell>
          <cell r="J319" t="str">
            <v>N/A</v>
          </cell>
        </row>
        <row r="320">
          <cell r="F320">
            <v>10009997</v>
          </cell>
          <cell r="G320" t="str">
            <v>CP-FL6021-48</v>
          </cell>
          <cell r="I320">
            <v>12</v>
          </cell>
          <cell r="J320" t="str">
            <v>N/A</v>
          </cell>
        </row>
        <row r="321">
          <cell r="F321">
            <v>10009998</v>
          </cell>
          <cell r="G321" t="str">
            <v>CP-MR6101-48</v>
          </cell>
          <cell r="I321">
            <v>12</v>
          </cell>
          <cell r="J321" t="str">
            <v>N/A</v>
          </cell>
        </row>
        <row r="322">
          <cell r="F322">
            <v>10009999</v>
          </cell>
          <cell r="G322" t="str">
            <v>CP-MR6123-48</v>
          </cell>
          <cell r="I322">
            <v>12</v>
          </cell>
          <cell r="J322" t="str">
            <v>N/A</v>
          </cell>
        </row>
        <row r="323">
          <cell r="F323">
            <v>10010000</v>
          </cell>
          <cell r="G323" t="str">
            <v>CP-MR6142-48</v>
          </cell>
          <cell r="I323">
            <v>12</v>
          </cell>
          <cell r="J323" t="str">
            <v>N/A</v>
          </cell>
        </row>
        <row r="324">
          <cell r="F324">
            <v>10010001</v>
          </cell>
          <cell r="G324" t="str">
            <v>CP-MR6193</v>
          </cell>
          <cell r="I324">
            <v>9</v>
          </cell>
          <cell r="J324" t="str">
            <v>N/A</v>
          </cell>
        </row>
        <row r="325">
          <cell r="F325">
            <v>10010002</v>
          </cell>
          <cell r="G325" t="str">
            <v>CP-MR6193-48</v>
          </cell>
          <cell r="I325">
            <v>12</v>
          </cell>
          <cell r="J325" t="str">
            <v>N/A</v>
          </cell>
        </row>
        <row r="326">
          <cell r="F326">
            <v>10010003</v>
          </cell>
          <cell r="G326" t="str">
            <v>CP-MR6194-48</v>
          </cell>
          <cell r="I326">
            <v>12</v>
          </cell>
          <cell r="J326" t="str">
            <v>N/A</v>
          </cell>
        </row>
        <row r="327">
          <cell r="F327">
            <v>10010004</v>
          </cell>
          <cell r="G327" t="str">
            <v>CP-MR6195</v>
          </cell>
          <cell r="I327">
            <v>9</v>
          </cell>
          <cell r="J327" t="str">
            <v>N/A</v>
          </cell>
        </row>
        <row r="328">
          <cell r="F328">
            <v>10010005</v>
          </cell>
          <cell r="G328" t="str">
            <v>CP-MR6195-48</v>
          </cell>
          <cell r="I328">
            <v>12</v>
          </cell>
          <cell r="J328" t="str">
            <v>N/A</v>
          </cell>
        </row>
        <row r="329">
          <cell r="F329">
            <v>10010006</v>
          </cell>
          <cell r="G329" t="str">
            <v>CP-MR6216-48</v>
          </cell>
          <cell r="I329">
            <v>12</v>
          </cell>
          <cell r="J329" t="str">
            <v>N/A</v>
          </cell>
        </row>
        <row r="330">
          <cell r="F330">
            <v>10010007</v>
          </cell>
          <cell r="G330" t="str">
            <v>CP-MR6258-48</v>
          </cell>
          <cell r="I330">
            <v>12</v>
          </cell>
          <cell r="J330" t="str">
            <v>N/A</v>
          </cell>
        </row>
        <row r="331">
          <cell r="F331">
            <v>10010008</v>
          </cell>
          <cell r="G331" t="str">
            <v>CP-PN6077-48</v>
          </cell>
          <cell r="I331">
            <v>12</v>
          </cell>
          <cell r="J331" t="str">
            <v>N/A</v>
          </cell>
        </row>
        <row r="332">
          <cell r="F332">
            <v>10010100</v>
          </cell>
          <cell r="G332" t="str">
            <v>CP-PN6078-48</v>
          </cell>
          <cell r="I332">
            <v>12</v>
          </cell>
          <cell r="J332" t="str">
            <v>N/A</v>
          </cell>
        </row>
        <row r="333">
          <cell r="F333" t="e">
            <v>#N/A</v>
          </cell>
          <cell r="G333" t="str">
            <v>CP-POOL</v>
          </cell>
          <cell r="I333">
            <v>7</v>
          </cell>
          <cell r="J333" t="str">
            <v>N/A</v>
          </cell>
        </row>
        <row r="334">
          <cell r="F334" t="e">
            <v>#N/A</v>
          </cell>
          <cell r="G334" t="str">
            <v>CP-PRM</v>
          </cell>
          <cell r="I334">
            <v>6</v>
          </cell>
          <cell r="J334" t="str">
            <v>N/A</v>
          </cell>
        </row>
        <row r="335">
          <cell r="F335">
            <v>10010101</v>
          </cell>
          <cell r="G335" t="str">
            <v>CP-RM6310-48</v>
          </cell>
          <cell r="I335">
            <v>12</v>
          </cell>
          <cell r="J335" t="str">
            <v>N/A</v>
          </cell>
        </row>
        <row r="336">
          <cell r="F336">
            <v>10010102</v>
          </cell>
          <cell r="G336" t="str">
            <v>CP-TA6235-48</v>
          </cell>
          <cell r="I336">
            <v>12</v>
          </cell>
          <cell r="J336" t="str">
            <v>N/A</v>
          </cell>
        </row>
        <row r="337">
          <cell r="F337">
            <v>10010103</v>
          </cell>
          <cell r="G337" t="str">
            <v>CP-TA6256-48</v>
          </cell>
          <cell r="I337">
            <v>12</v>
          </cell>
          <cell r="J337" t="str">
            <v>N/A</v>
          </cell>
        </row>
        <row r="338">
          <cell r="F338">
            <v>10010104</v>
          </cell>
          <cell r="G338" t="str">
            <v>CP-UB6112-96</v>
          </cell>
          <cell r="I338">
            <v>12</v>
          </cell>
          <cell r="J338" t="str">
            <v>N/A</v>
          </cell>
        </row>
        <row r="339">
          <cell r="F339">
            <v>10010105</v>
          </cell>
          <cell r="G339" t="str">
            <v>CP-UB6253-48</v>
          </cell>
          <cell r="I339">
            <v>12</v>
          </cell>
          <cell r="J339" t="str">
            <v>N/A</v>
          </cell>
        </row>
        <row r="340">
          <cell r="F340">
            <v>10010106</v>
          </cell>
          <cell r="G340" t="str">
            <v>CP-US6207-48</v>
          </cell>
          <cell r="I340">
            <v>12</v>
          </cell>
          <cell r="J340" t="str">
            <v>N/A</v>
          </cell>
        </row>
        <row r="341">
          <cell r="F341">
            <v>10010107</v>
          </cell>
          <cell r="G341" t="str">
            <v>CP-US6241-96</v>
          </cell>
          <cell r="I341">
            <v>12</v>
          </cell>
          <cell r="J341" t="str">
            <v>N/A</v>
          </cell>
        </row>
        <row r="342">
          <cell r="F342">
            <v>10010108</v>
          </cell>
          <cell r="G342" t="str">
            <v>CP-US6305-G1-48</v>
          </cell>
          <cell r="I342">
            <v>15</v>
          </cell>
          <cell r="J342" t="str">
            <v>N/A</v>
          </cell>
        </row>
        <row r="343">
          <cell r="F343">
            <v>10010109</v>
          </cell>
          <cell r="G343" t="str">
            <v>CP-UZ6128-96</v>
          </cell>
          <cell r="I343">
            <v>12</v>
          </cell>
          <cell r="J343" t="str">
            <v>N/A</v>
          </cell>
        </row>
        <row r="344">
          <cell r="F344">
            <v>10010110</v>
          </cell>
          <cell r="G344" t="str">
            <v>CP306</v>
          </cell>
          <cell r="I344">
            <v>5</v>
          </cell>
          <cell r="J344" t="str">
            <v>N/A</v>
          </cell>
        </row>
        <row r="345">
          <cell r="F345">
            <v>10010111</v>
          </cell>
          <cell r="G345" t="str">
            <v>CP306-G1-48</v>
          </cell>
          <cell r="I345">
            <v>11</v>
          </cell>
          <cell r="J345" t="str">
            <v>N/A</v>
          </cell>
        </row>
        <row r="346">
          <cell r="F346">
            <v>10010112</v>
          </cell>
          <cell r="G346" t="str">
            <v>CP350</v>
          </cell>
          <cell r="I346">
            <v>5</v>
          </cell>
          <cell r="J346" t="str">
            <v>N/A</v>
          </cell>
        </row>
        <row r="347">
          <cell r="F347">
            <v>10010113</v>
          </cell>
          <cell r="G347" t="str">
            <v>CP368-G1</v>
          </cell>
          <cell r="I347">
            <v>8</v>
          </cell>
          <cell r="J347" t="str">
            <v>N/A</v>
          </cell>
        </row>
        <row r="348">
          <cell r="F348">
            <v>10010114</v>
          </cell>
          <cell r="G348" t="str">
            <v>CP370-G1</v>
          </cell>
          <cell r="I348">
            <v>8</v>
          </cell>
          <cell r="J348" t="str">
            <v>N/A</v>
          </cell>
        </row>
        <row r="349">
          <cell r="F349">
            <v>10010115</v>
          </cell>
          <cell r="G349" t="str">
            <v>CP374-G1</v>
          </cell>
          <cell r="I349">
            <v>8</v>
          </cell>
          <cell r="J349" t="str">
            <v>N/A</v>
          </cell>
        </row>
        <row r="350">
          <cell r="F350">
            <v>10010116</v>
          </cell>
          <cell r="G350" t="str">
            <v>CP-354</v>
          </cell>
          <cell r="I350">
            <v>6</v>
          </cell>
          <cell r="J350" t="str">
            <v>N/A</v>
          </cell>
        </row>
        <row r="351">
          <cell r="F351">
            <v>10010117</v>
          </cell>
          <cell r="G351" t="str">
            <v>CP-BG6178-48</v>
          </cell>
          <cell r="I351">
            <v>12</v>
          </cell>
          <cell r="J351" t="str">
            <v>N/A</v>
          </cell>
        </row>
        <row r="352">
          <cell r="F352">
            <v>10010118</v>
          </cell>
          <cell r="G352" t="str">
            <v>CP-CD6173EM-48</v>
          </cell>
          <cell r="I352">
            <v>14</v>
          </cell>
          <cell r="J352" t="str">
            <v>N/A</v>
          </cell>
        </row>
        <row r="353">
          <cell r="F353">
            <v>10010119</v>
          </cell>
          <cell r="G353" t="str">
            <v>CP-CD6173EMCR-48</v>
          </cell>
          <cell r="I353">
            <v>16</v>
          </cell>
          <cell r="J353" t="str">
            <v>N/A</v>
          </cell>
        </row>
        <row r="354">
          <cell r="F354">
            <v>10010120</v>
          </cell>
          <cell r="G354" t="str">
            <v>CP-CD6173EMCRL-48</v>
          </cell>
          <cell r="I354">
            <v>17</v>
          </cell>
          <cell r="J354" t="str">
            <v>N/A</v>
          </cell>
        </row>
        <row r="355">
          <cell r="F355">
            <v>10010121</v>
          </cell>
          <cell r="G355" t="str">
            <v>CP-CD6174-48</v>
          </cell>
          <cell r="I355">
            <v>12</v>
          </cell>
          <cell r="J355" t="str">
            <v>N/A</v>
          </cell>
        </row>
        <row r="356">
          <cell r="F356">
            <v>10010122</v>
          </cell>
          <cell r="G356" t="str">
            <v>CP-CD6251</v>
          </cell>
          <cell r="I356">
            <v>9</v>
          </cell>
          <cell r="J356" t="str">
            <v>N/A</v>
          </cell>
        </row>
        <row r="357">
          <cell r="F357">
            <v>10010123</v>
          </cell>
          <cell r="G357" t="str">
            <v>CP-CD6264-48</v>
          </cell>
          <cell r="I357">
            <v>12</v>
          </cell>
          <cell r="J357" t="str">
            <v>N/A</v>
          </cell>
        </row>
        <row r="358">
          <cell r="F358">
            <v>10010124</v>
          </cell>
          <cell r="G358" t="str">
            <v>CP-DC6263</v>
          </cell>
          <cell r="I358">
            <v>9</v>
          </cell>
          <cell r="J358" t="str">
            <v>N/A</v>
          </cell>
        </row>
        <row r="359">
          <cell r="F359">
            <v>10010125</v>
          </cell>
          <cell r="G359" t="str">
            <v>CP-FD6054</v>
          </cell>
          <cell r="I359">
            <v>9</v>
          </cell>
          <cell r="J359" t="str">
            <v>N/A</v>
          </cell>
        </row>
        <row r="360">
          <cell r="F360">
            <v>10010126</v>
          </cell>
          <cell r="G360" t="str">
            <v>CP-FD6054-117</v>
          </cell>
          <cell r="I360">
            <v>13</v>
          </cell>
          <cell r="J360" t="str">
            <v>N/A</v>
          </cell>
        </row>
        <row r="361">
          <cell r="F361">
            <v>10010127</v>
          </cell>
          <cell r="G361" t="str">
            <v>CP-FD6158-48</v>
          </cell>
          <cell r="I361">
            <v>12</v>
          </cell>
          <cell r="J361" t="str">
            <v>N/A</v>
          </cell>
        </row>
        <row r="362">
          <cell r="F362">
            <v>10010009</v>
          </cell>
          <cell r="G362" t="str">
            <v>CP-FD6180-48</v>
          </cell>
          <cell r="I362">
            <v>12</v>
          </cell>
          <cell r="J362" t="str">
            <v>N/A</v>
          </cell>
        </row>
        <row r="363">
          <cell r="F363">
            <v>10010010</v>
          </cell>
          <cell r="G363" t="str">
            <v>CP-FL56296</v>
          </cell>
          <cell r="I363">
            <v>10</v>
          </cell>
          <cell r="J363" t="str">
            <v>N/A</v>
          </cell>
        </row>
        <row r="364">
          <cell r="F364">
            <v>10010011</v>
          </cell>
          <cell r="G364" t="str">
            <v>CP-MC6210</v>
          </cell>
          <cell r="I364">
            <v>9</v>
          </cell>
          <cell r="J364" t="str">
            <v>N/A</v>
          </cell>
        </row>
        <row r="365">
          <cell r="F365">
            <v>10010012</v>
          </cell>
          <cell r="G365" t="str">
            <v>CP-MC6210-48</v>
          </cell>
          <cell r="I365">
            <v>12</v>
          </cell>
          <cell r="J365" t="str">
            <v>N/A</v>
          </cell>
        </row>
        <row r="366">
          <cell r="F366">
            <v>10010013</v>
          </cell>
          <cell r="G366" t="str">
            <v>CP-MC6210-48-HI</v>
          </cell>
          <cell r="I366">
            <v>15</v>
          </cell>
          <cell r="J366" t="str">
            <v>N/A</v>
          </cell>
        </row>
        <row r="367">
          <cell r="F367">
            <v>10010014</v>
          </cell>
          <cell r="G367" t="str">
            <v>CP-MC6210-48-LO</v>
          </cell>
          <cell r="I367">
            <v>15</v>
          </cell>
          <cell r="J367" t="str">
            <v>N/A</v>
          </cell>
        </row>
        <row r="368">
          <cell r="F368">
            <v>10010015</v>
          </cell>
          <cell r="G368" t="str">
            <v>CP-MC6240</v>
          </cell>
          <cell r="I368">
            <v>9</v>
          </cell>
          <cell r="J368" t="str">
            <v>N/A</v>
          </cell>
        </row>
        <row r="369">
          <cell r="F369">
            <v>10010016</v>
          </cell>
          <cell r="G369" t="str">
            <v>CP-MC6240-48</v>
          </cell>
          <cell r="I369">
            <v>12</v>
          </cell>
          <cell r="J369" t="str">
            <v>N/A</v>
          </cell>
        </row>
        <row r="370">
          <cell r="F370">
            <v>10010017</v>
          </cell>
          <cell r="G370" t="str">
            <v>CP-MR6100</v>
          </cell>
          <cell r="I370">
            <v>9</v>
          </cell>
          <cell r="J370" t="str">
            <v>N/A</v>
          </cell>
        </row>
        <row r="371">
          <cell r="F371">
            <v>10010018</v>
          </cell>
          <cell r="G371" t="str">
            <v>CP-MR6100-48</v>
          </cell>
          <cell r="I371">
            <v>12</v>
          </cell>
          <cell r="J371" t="str">
            <v>N/A</v>
          </cell>
        </row>
        <row r="372">
          <cell r="F372">
            <v>10010019</v>
          </cell>
          <cell r="G372" t="str">
            <v>CP-MR6101</v>
          </cell>
          <cell r="I372">
            <v>9</v>
          </cell>
          <cell r="J372" t="str">
            <v>N/A</v>
          </cell>
        </row>
        <row r="373">
          <cell r="F373">
            <v>10010020</v>
          </cell>
          <cell r="G373" t="str">
            <v>CP-MR6123</v>
          </cell>
          <cell r="I373">
            <v>9</v>
          </cell>
          <cell r="J373" t="str">
            <v>N/A</v>
          </cell>
        </row>
        <row r="374">
          <cell r="F374">
            <v>10010021</v>
          </cell>
          <cell r="G374" t="str">
            <v>CP-MR6142</v>
          </cell>
          <cell r="I374">
            <v>9</v>
          </cell>
          <cell r="J374" t="str">
            <v>N/A</v>
          </cell>
        </row>
        <row r="375">
          <cell r="F375">
            <v>10010022</v>
          </cell>
          <cell r="G375" t="str">
            <v>CP-PN6077</v>
          </cell>
          <cell r="I375">
            <v>9</v>
          </cell>
          <cell r="J375" t="str">
            <v>N/A</v>
          </cell>
        </row>
        <row r="376">
          <cell r="F376">
            <v>10010023</v>
          </cell>
          <cell r="G376" t="str">
            <v>CP-PN6078</v>
          </cell>
          <cell r="I376">
            <v>9</v>
          </cell>
          <cell r="J376" t="str">
            <v>N/A</v>
          </cell>
        </row>
        <row r="377">
          <cell r="F377">
            <v>10010024</v>
          </cell>
          <cell r="G377" t="str">
            <v>CP-UZ6128-48</v>
          </cell>
          <cell r="I377">
            <v>12</v>
          </cell>
          <cell r="J377" t="str">
            <v>N/A</v>
          </cell>
        </row>
        <row r="378">
          <cell r="F378">
            <v>10010025</v>
          </cell>
          <cell r="G378" t="str">
            <v>CP054-G1</v>
          </cell>
          <cell r="I378">
            <v>8</v>
          </cell>
          <cell r="J378" t="str">
            <v>N/A</v>
          </cell>
        </row>
        <row r="379">
          <cell r="F379">
            <v>10010026</v>
          </cell>
          <cell r="G379" t="str">
            <v>CP173G1-96</v>
          </cell>
          <cell r="I379">
            <v>10</v>
          </cell>
          <cell r="J379" t="str">
            <v>N/A</v>
          </cell>
        </row>
        <row r="380">
          <cell r="F380">
            <v>10010027</v>
          </cell>
          <cell r="G380" t="str">
            <v>CP261-G1-96</v>
          </cell>
          <cell r="I380">
            <v>11</v>
          </cell>
          <cell r="J380" t="str">
            <v>N/A</v>
          </cell>
        </row>
        <row r="381">
          <cell r="F381">
            <v>10010028</v>
          </cell>
          <cell r="G381" t="str">
            <v>CP288</v>
          </cell>
          <cell r="I381">
            <v>5</v>
          </cell>
          <cell r="J381" t="str">
            <v>N/A</v>
          </cell>
        </row>
        <row r="382">
          <cell r="F382">
            <v>10010029</v>
          </cell>
          <cell r="G382" t="str">
            <v>CP293-G1</v>
          </cell>
          <cell r="I382">
            <v>8</v>
          </cell>
          <cell r="J382" t="str">
            <v>N/A</v>
          </cell>
        </row>
        <row r="383">
          <cell r="F383">
            <v>10010030</v>
          </cell>
          <cell r="G383" t="str">
            <v>CP294-G1</v>
          </cell>
          <cell r="I383">
            <v>8</v>
          </cell>
          <cell r="J383" t="str">
            <v>N/A</v>
          </cell>
        </row>
        <row r="384">
          <cell r="F384">
            <v>10010031</v>
          </cell>
          <cell r="G384" t="str">
            <v>CP295-G1</v>
          </cell>
          <cell r="I384">
            <v>8</v>
          </cell>
          <cell r="J384" t="str">
            <v>N/A</v>
          </cell>
        </row>
        <row r="385">
          <cell r="F385">
            <v>10010032</v>
          </cell>
          <cell r="G385" t="str">
            <v>CP308-G1-48</v>
          </cell>
          <cell r="I385">
            <v>11</v>
          </cell>
          <cell r="J385" t="str">
            <v>N/A</v>
          </cell>
        </row>
        <row r="386">
          <cell r="F386">
            <v>10010033</v>
          </cell>
          <cell r="G386" t="str">
            <v>CP309-G1</v>
          </cell>
          <cell r="I386">
            <v>8</v>
          </cell>
          <cell r="J386" t="str">
            <v>N/A</v>
          </cell>
        </row>
        <row r="387">
          <cell r="F387">
            <v>10010034</v>
          </cell>
          <cell r="G387" t="str">
            <v>CP317-G1-48</v>
          </cell>
          <cell r="I387">
            <v>11</v>
          </cell>
          <cell r="J387" t="str">
            <v>N/A</v>
          </cell>
        </row>
        <row r="388">
          <cell r="F388">
            <v>10010035</v>
          </cell>
          <cell r="G388" t="str">
            <v>CP333-G1-48</v>
          </cell>
          <cell r="I388">
            <v>11</v>
          </cell>
          <cell r="J388" t="str">
            <v>N/A</v>
          </cell>
        </row>
        <row r="389">
          <cell r="F389">
            <v>10010036</v>
          </cell>
          <cell r="G389" t="str">
            <v>CP338-G1</v>
          </cell>
          <cell r="I389">
            <v>8</v>
          </cell>
          <cell r="J389" t="str">
            <v>N/A</v>
          </cell>
        </row>
        <row r="390">
          <cell r="F390">
            <v>10010037</v>
          </cell>
          <cell r="G390" t="str">
            <v>CP341-G1</v>
          </cell>
          <cell r="I390">
            <v>8</v>
          </cell>
          <cell r="J390" t="str">
            <v>N/A</v>
          </cell>
        </row>
        <row r="391">
          <cell r="F391">
            <v>10010038</v>
          </cell>
          <cell r="G391" t="str">
            <v>CP343</v>
          </cell>
          <cell r="I391">
            <v>5</v>
          </cell>
          <cell r="J391" t="str">
            <v>N/A</v>
          </cell>
        </row>
        <row r="392">
          <cell r="F392">
            <v>10010039</v>
          </cell>
          <cell r="G392" t="str">
            <v>CP346-G1</v>
          </cell>
          <cell r="I392">
            <v>8</v>
          </cell>
          <cell r="J392" t="str">
            <v>N/A</v>
          </cell>
        </row>
        <row r="393">
          <cell r="F393">
            <v>10010040</v>
          </cell>
          <cell r="G393" t="str">
            <v>CP351</v>
          </cell>
          <cell r="I393">
            <v>5</v>
          </cell>
          <cell r="J393" t="str">
            <v>N/A</v>
          </cell>
        </row>
        <row r="394">
          <cell r="F394">
            <v>10010041</v>
          </cell>
          <cell r="G394" t="str">
            <v>CP353-G1</v>
          </cell>
          <cell r="I394">
            <v>8</v>
          </cell>
          <cell r="J394" t="str">
            <v>N/A</v>
          </cell>
        </row>
        <row r="395">
          <cell r="F395">
            <v>10010042</v>
          </cell>
          <cell r="G395" t="str">
            <v>CP353CORE-96</v>
          </cell>
          <cell r="I395">
            <v>12</v>
          </cell>
          <cell r="J395" t="str">
            <v>N/A</v>
          </cell>
        </row>
        <row r="396">
          <cell r="F396">
            <v>10010043</v>
          </cell>
          <cell r="G396" t="str">
            <v>CP362</v>
          </cell>
          <cell r="I396">
            <v>5</v>
          </cell>
          <cell r="J396" t="str">
            <v>N/A</v>
          </cell>
        </row>
        <row r="397">
          <cell r="F397">
            <v>10010044</v>
          </cell>
          <cell r="G397" t="str">
            <v>CP367-G1</v>
          </cell>
          <cell r="I397">
            <v>8</v>
          </cell>
          <cell r="J397" t="str">
            <v>N/A</v>
          </cell>
        </row>
        <row r="398">
          <cell r="F398">
            <v>10010045</v>
          </cell>
          <cell r="G398" t="str">
            <v>CP371-G1</v>
          </cell>
          <cell r="I398">
            <v>8</v>
          </cell>
          <cell r="J398" t="str">
            <v>N/A</v>
          </cell>
        </row>
        <row r="399">
          <cell r="F399">
            <v>10010046</v>
          </cell>
          <cell r="G399" t="str">
            <v>SP-MPCR-48</v>
          </cell>
          <cell r="I399">
            <v>10</v>
          </cell>
          <cell r="J399" t="str">
            <v>N/A</v>
          </cell>
        </row>
        <row r="400">
          <cell r="F400">
            <v>10010047</v>
          </cell>
          <cell r="G400" t="str">
            <v>SP-4001-96</v>
          </cell>
          <cell r="I400">
            <v>10</v>
          </cell>
          <cell r="J400" t="str">
            <v>N/A</v>
          </cell>
        </row>
        <row r="401">
          <cell r="F401">
            <v>10010048</v>
          </cell>
          <cell r="G401" t="str">
            <v>SP-4001-16</v>
          </cell>
          <cell r="I401">
            <v>10</v>
          </cell>
          <cell r="J401" t="str">
            <v>N/A</v>
          </cell>
        </row>
        <row r="402">
          <cell r="F402">
            <v>10010049</v>
          </cell>
          <cell r="G402" t="str">
            <v>SP-4002-24</v>
          </cell>
          <cell r="I402">
            <v>10</v>
          </cell>
          <cell r="J402" t="str">
            <v>N/A</v>
          </cell>
        </row>
        <row r="403">
          <cell r="F403">
            <v>10010050</v>
          </cell>
          <cell r="G403" t="str">
            <v>SP-2019.16</v>
          </cell>
          <cell r="I403">
            <v>10</v>
          </cell>
          <cell r="J403" t="str">
            <v>N/A</v>
          </cell>
        </row>
        <row r="404">
          <cell r="F404">
            <v>10010051</v>
          </cell>
          <cell r="G404" t="str">
            <v>SP-3010-2800</v>
          </cell>
          <cell r="I404">
            <v>12</v>
          </cell>
          <cell r="J404" t="str">
            <v>N/A</v>
          </cell>
        </row>
        <row r="405">
          <cell r="F405">
            <v>10010052</v>
          </cell>
          <cell r="G405" t="str">
            <v>SP-5XREN</v>
          </cell>
          <cell r="I405">
            <v>8</v>
          </cell>
          <cell r="J405" t="str">
            <v>N/A</v>
          </cell>
        </row>
        <row r="406">
          <cell r="F406">
            <v>10010053</v>
          </cell>
          <cell r="G406" t="str">
            <v>SP-45096-R1</v>
          </cell>
          <cell r="I406">
            <v>11</v>
          </cell>
          <cell r="J406" t="str">
            <v>N/A</v>
          </cell>
        </row>
        <row r="407">
          <cell r="F407">
            <v>10010054</v>
          </cell>
          <cell r="G407" t="str">
            <v>SP-4003-24</v>
          </cell>
          <cell r="I407">
            <v>10</v>
          </cell>
          <cell r="J407" t="str">
            <v>N/A</v>
          </cell>
        </row>
        <row r="408">
          <cell r="F408">
            <v>10010055</v>
          </cell>
          <cell r="G408" t="str">
            <v>SP-4003-96</v>
          </cell>
          <cell r="I408">
            <v>10</v>
          </cell>
          <cell r="J408" t="str">
            <v>N/A</v>
          </cell>
        </row>
        <row r="409">
          <cell r="F409">
            <v>10010056</v>
          </cell>
          <cell r="G409" t="str">
            <v>SP-4004-96</v>
          </cell>
          <cell r="I409">
            <v>10</v>
          </cell>
          <cell r="J409" t="str">
            <v>N/A</v>
          </cell>
        </row>
        <row r="410">
          <cell r="F410">
            <v>10010057</v>
          </cell>
          <cell r="G410" t="str">
            <v>SP-X89768-PLATES</v>
          </cell>
          <cell r="I410">
            <v>16</v>
          </cell>
          <cell r="J410" t="str">
            <v>N/A</v>
          </cell>
        </row>
        <row r="411">
          <cell r="F411">
            <v>10010058</v>
          </cell>
          <cell r="G411" t="str">
            <v>SP-3004-96</v>
          </cell>
          <cell r="I411">
            <v>10</v>
          </cell>
          <cell r="J411" t="str">
            <v>N/A</v>
          </cell>
        </row>
        <row r="412">
          <cell r="F412">
            <v>10010059</v>
          </cell>
          <cell r="G412" t="str">
            <v>SP-3006-96</v>
          </cell>
          <cell r="I412">
            <v>10</v>
          </cell>
          <cell r="J412" t="str">
            <v>N/A</v>
          </cell>
        </row>
        <row r="413">
          <cell r="F413">
            <v>10010060</v>
          </cell>
          <cell r="G413" t="str">
            <v>SP-310384</v>
          </cell>
          <cell r="I413">
            <v>9</v>
          </cell>
          <cell r="J413" t="str">
            <v>N/A</v>
          </cell>
        </row>
        <row r="414">
          <cell r="F414">
            <v>10010061</v>
          </cell>
          <cell r="G414" t="str">
            <v>SP-2018-96</v>
          </cell>
          <cell r="I414">
            <v>10</v>
          </cell>
          <cell r="J414" t="str">
            <v>N/A</v>
          </cell>
        </row>
        <row r="415">
          <cell r="F415">
            <v>10010062</v>
          </cell>
          <cell r="G415" t="str">
            <v>SP-5X384</v>
          </cell>
          <cell r="I415">
            <v>8</v>
          </cell>
          <cell r="J415" t="str">
            <v>N/A</v>
          </cell>
        </row>
        <row r="416">
          <cell r="F416">
            <v>10010063</v>
          </cell>
          <cell r="G416" t="str">
            <v>SP-6601-96</v>
          </cell>
          <cell r="I416">
            <v>10</v>
          </cell>
          <cell r="J416" t="str">
            <v>N/A</v>
          </cell>
        </row>
        <row r="417">
          <cell r="F417">
            <v>10010064</v>
          </cell>
          <cell r="G417" t="str">
            <v>SP-2001-96</v>
          </cell>
          <cell r="I417">
            <v>10</v>
          </cell>
          <cell r="J417" t="str">
            <v>N/A</v>
          </cell>
        </row>
        <row r="418">
          <cell r="F418">
            <v>10010065</v>
          </cell>
          <cell r="G418" t="str">
            <v>SP13-559</v>
          </cell>
          <cell r="I418">
            <v>8</v>
          </cell>
          <cell r="J418" t="str">
            <v>N/A</v>
          </cell>
        </row>
        <row r="419">
          <cell r="F419">
            <v>10010066</v>
          </cell>
          <cell r="G419" t="str">
            <v>SP-2004-48</v>
          </cell>
          <cell r="I419">
            <v>10</v>
          </cell>
          <cell r="J419" t="str">
            <v>N/A</v>
          </cell>
        </row>
        <row r="420">
          <cell r="F420">
            <v>10010067</v>
          </cell>
          <cell r="G420" t="str">
            <v>SP-2005-48</v>
          </cell>
          <cell r="I420">
            <v>10</v>
          </cell>
          <cell r="J420" t="str">
            <v>N/A</v>
          </cell>
        </row>
        <row r="421">
          <cell r="F421">
            <v>10010068</v>
          </cell>
          <cell r="G421" t="str">
            <v>SP-2006-48</v>
          </cell>
          <cell r="I421">
            <v>10</v>
          </cell>
          <cell r="J421" t="str">
            <v>N/A</v>
          </cell>
        </row>
        <row r="422">
          <cell r="F422" t="e">
            <v>#N/A</v>
          </cell>
          <cell r="G422" t="str">
            <v>SP-OT 0.1 mL 96-well Plate, Full Skirt</v>
          </cell>
          <cell r="I422">
            <v>38</v>
          </cell>
          <cell r="J422" t="str">
            <v>N/A</v>
          </cell>
        </row>
        <row r="423">
          <cell r="F423" t="e">
            <v>#N/A</v>
          </cell>
          <cell r="G423" t="str">
            <v>SP-OT 1000ul Filter Tips-100 racks</v>
          </cell>
          <cell r="I423">
            <v>34</v>
          </cell>
          <cell r="J423" t="str">
            <v>N/A</v>
          </cell>
        </row>
        <row r="424">
          <cell r="F424" t="e">
            <v>#N/A</v>
          </cell>
          <cell r="G424" t="str">
            <v>SP-OT 10ul/20ul Filter Tips-100 racks</v>
          </cell>
          <cell r="I424">
            <v>37</v>
          </cell>
          <cell r="J424" t="str">
            <v>N/A</v>
          </cell>
        </row>
        <row r="425">
          <cell r="F425" t="e">
            <v>#N/A</v>
          </cell>
          <cell r="G425" t="str">
            <v>SP-OT 2 mL 96-Well Plate, V Bottom</v>
          </cell>
          <cell r="I425">
            <v>34</v>
          </cell>
          <cell r="J425" t="str">
            <v>N/A</v>
          </cell>
        </row>
        <row r="426">
          <cell r="F426" t="e">
            <v>#N/A</v>
          </cell>
          <cell r="G426" t="str">
            <v>SP-OT 200ul Filter Tips-100 racks</v>
          </cell>
          <cell r="I426">
            <v>33</v>
          </cell>
          <cell r="J426" t="str">
            <v>N/A</v>
          </cell>
        </row>
        <row r="427">
          <cell r="F427" t="e">
            <v>#N/A</v>
          </cell>
          <cell r="G427" t="str">
            <v>SP-OT 20ul Filter Tips-100 racks</v>
          </cell>
          <cell r="I427">
            <v>32</v>
          </cell>
          <cell r="J427" t="str">
            <v>N/A</v>
          </cell>
        </row>
        <row r="428">
          <cell r="F428" t="e">
            <v>#N/A</v>
          </cell>
          <cell r="G428" t="str">
            <v>SP-OT 50ul/300ul Filter Tips-100 racks</v>
          </cell>
          <cell r="I428">
            <v>38</v>
          </cell>
          <cell r="J428" t="str">
            <v>N/A</v>
          </cell>
        </row>
        <row r="429">
          <cell r="F429" t="e">
            <v>#N/A</v>
          </cell>
          <cell r="G429" t="str">
            <v>SP-OT Magnetic Module</v>
          </cell>
          <cell r="I429">
            <v>21</v>
          </cell>
          <cell r="J429" t="str">
            <v>N/A</v>
          </cell>
        </row>
        <row r="430">
          <cell r="F430" t="e">
            <v>#N/A</v>
          </cell>
          <cell r="G430" t="str">
            <v>SP-OT Nest 1-Well Reservoirs, 195 mL</v>
          </cell>
          <cell r="I430">
            <v>36</v>
          </cell>
          <cell r="J430" t="str">
            <v>N/A</v>
          </cell>
        </row>
        <row r="431">
          <cell r="F431" t="e">
            <v>#N/A</v>
          </cell>
          <cell r="G431" t="str">
            <v>SP-OT Nest 1.5 mL Microcentrifuge Tube</v>
          </cell>
          <cell r="I431">
            <v>38</v>
          </cell>
          <cell r="J431" t="str">
            <v>N/A</v>
          </cell>
        </row>
        <row r="432">
          <cell r="F432" t="e">
            <v>#N/A</v>
          </cell>
          <cell r="G432" t="str">
            <v>SP-OT Nest 12-Well Reservoirs, 15 mL</v>
          </cell>
          <cell r="I432">
            <v>36</v>
          </cell>
          <cell r="J432" t="str">
            <v>N/A</v>
          </cell>
        </row>
        <row r="433">
          <cell r="F433" t="e">
            <v>#N/A</v>
          </cell>
          <cell r="G433" t="str">
            <v>SP-OT Nest 96 Well Plate Flat</v>
          </cell>
          <cell r="I433">
            <v>29</v>
          </cell>
          <cell r="J433" t="str">
            <v>N/A</v>
          </cell>
        </row>
        <row r="434">
          <cell r="F434" t="e">
            <v>#N/A</v>
          </cell>
          <cell r="G434" t="str">
            <v>SP-OT NGS Library Prep Workstation</v>
          </cell>
          <cell r="I434">
            <v>34</v>
          </cell>
          <cell r="J434" t="str">
            <v>N/A</v>
          </cell>
        </row>
        <row r="435">
          <cell r="F435" t="e">
            <v>#N/A</v>
          </cell>
          <cell r="G435" t="str">
            <v>SP-OT P1000 Gen2</v>
          </cell>
          <cell r="I435">
            <v>16</v>
          </cell>
          <cell r="J435" t="str">
            <v>N/A</v>
          </cell>
        </row>
        <row r="436">
          <cell r="F436" t="e">
            <v>#N/A</v>
          </cell>
          <cell r="G436" t="str">
            <v>SP-OT P20 8-Channel</v>
          </cell>
          <cell r="I436">
            <v>19</v>
          </cell>
          <cell r="J436" t="str">
            <v>N/A</v>
          </cell>
        </row>
        <row r="437">
          <cell r="F437" t="e">
            <v>#N/A</v>
          </cell>
          <cell r="G437" t="str">
            <v>SP-OT P20 Multi-Channel</v>
          </cell>
          <cell r="I437">
            <v>23</v>
          </cell>
          <cell r="J437" t="str">
            <v>N/A</v>
          </cell>
        </row>
        <row r="438">
          <cell r="F438" t="e">
            <v>#N/A</v>
          </cell>
          <cell r="G438" t="str">
            <v>SP-OT P300</v>
          </cell>
          <cell r="I438">
            <v>10</v>
          </cell>
          <cell r="J438" t="str">
            <v>N/A</v>
          </cell>
        </row>
        <row r="439">
          <cell r="F439" t="e">
            <v>#N/A</v>
          </cell>
          <cell r="G439" t="str">
            <v>SP-OT P300 8-Channel</v>
          </cell>
          <cell r="I439">
            <v>20</v>
          </cell>
          <cell r="J439" t="str">
            <v>N/A</v>
          </cell>
        </row>
        <row r="440">
          <cell r="F440" t="e">
            <v>#N/A</v>
          </cell>
          <cell r="G440" t="str">
            <v>SP-OT P300 Single-Channel</v>
          </cell>
          <cell r="I440">
            <v>25</v>
          </cell>
          <cell r="J440" t="str">
            <v>N/A</v>
          </cell>
        </row>
        <row r="441">
          <cell r="F441" t="e">
            <v>#N/A</v>
          </cell>
          <cell r="G441" t="str">
            <v>SP-OT Shipping Cost</v>
          </cell>
          <cell r="I441">
            <v>19</v>
          </cell>
          <cell r="J441" t="str">
            <v>N/A</v>
          </cell>
        </row>
        <row r="442">
          <cell r="F442" t="e">
            <v>#N/A</v>
          </cell>
          <cell r="G442" t="str">
            <v>SP-OT Temp Module</v>
          </cell>
          <cell r="I442">
            <v>17</v>
          </cell>
          <cell r="J442" t="str">
            <v>N/A</v>
          </cell>
        </row>
        <row r="443">
          <cell r="F443" t="e">
            <v>#N/A</v>
          </cell>
          <cell r="G443" t="str">
            <v>SP-OT Thermocycler Module</v>
          </cell>
          <cell r="I443">
            <v>25</v>
          </cell>
          <cell r="J443" t="str">
            <v>N/A</v>
          </cell>
        </row>
        <row r="444">
          <cell r="F444" t="e">
            <v>#N/A</v>
          </cell>
          <cell r="G444" t="str">
            <v>SP-OT-P20</v>
          </cell>
          <cell r="I444">
            <v>9</v>
          </cell>
          <cell r="J444" t="str">
            <v>N/A</v>
          </cell>
        </row>
        <row r="445">
          <cell r="F445" t="e">
            <v>#N/A</v>
          </cell>
          <cell r="G445" t="str">
            <v>SP-OT2 Robot</v>
          </cell>
          <cell r="I445">
            <v>12</v>
          </cell>
          <cell r="J445" t="str">
            <v>N/A</v>
          </cell>
        </row>
        <row r="446">
          <cell r="F446">
            <v>10010153</v>
          </cell>
          <cell r="G446" t="str">
            <v>SP-6603-384</v>
          </cell>
          <cell r="I446">
            <v>11</v>
          </cell>
          <cell r="J446" t="str">
            <v>N/A</v>
          </cell>
        </row>
        <row r="447">
          <cell r="F447">
            <v>10010154</v>
          </cell>
          <cell r="G447" t="str">
            <v>SP-67096-PLATE</v>
          </cell>
          <cell r="I447">
            <v>14</v>
          </cell>
          <cell r="J447" t="str">
            <v>N/A</v>
          </cell>
        </row>
        <row r="448">
          <cell r="F448">
            <v>10010155</v>
          </cell>
          <cell r="G448" t="str">
            <v>SP-442304</v>
          </cell>
          <cell r="I448">
            <v>9</v>
          </cell>
          <cell r="J448" t="str">
            <v>N/A</v>
          </cell>
        </row>
        <row r="449">
          <cell r="F449">
            <v>10010156</v>
          </cell>
          <cell r="G449" t="str">
            <v>SP-45048x21</v>
          </cell>
          <cell r="I449">
            <v>11</v>
          </cell>
          <cell r="J449" t="str">
            <v>N/A</v>
          </cell>
        </row>
        <row r="450">
          <cell r="F450">
            <v>10010157</v>
          </cell>
          <cell r="G450" t="str">
            <v>SP-44096-153</v>
          </cell>
          <cell r="I450">
            <v>12</v>
          </cell>
          <cell r="J450" t="str">
            <v>N/A</v>
          </cell>
        </row>
        <row r="451">
          <cell r="F451">
            <v>10010158</v>
          </cell>
          <cell r="G451" t="str">
            <v>SP-2021-24</v>
          </cell>
          <cell r="I451">
            <v>10</v>
          </cell>
          <cell r="J451" t="str">
            <v>N/A</v>
          </cell>
        </row>
        <row r="452">
          <cell r="F452">
            <v>10010069</v>
          </cell>
          <cell r="G452" t="str">
            <v>SP-33096-96</v>
          </cell>
          <cell r="I452">
            <v>11</v>
          </cell>
          <cell r="J452" t="str">
            <v>N/A</v>
          </cell>
        </row>
        <row r="453">
          <cell r="F453">
            <v>10010070</v>
          </cell>
          <cell r="G453" t="str">
            <v>SP-2007-48</v>
          </cell>
          <cell r="I453">
            <v>10</v>
          </cell>
          <cell r="J453" t="str">
            <v>N/A</v>
          </cell>
        </row>
        <row r="454">
          <cell r="F454">
            <v>10010071</v>
          </cell>
          <cell r="G454" t="str">
            <v>SP-2019-64</v>
          </cell>
          <cell r="I454">
            <v>10</v>
          </cell>
          <cell r="J454" t="str">
            <v>N/A</v>
          </cell>
        </row>
        <row r="455">
          <cell r="F455">
            <v>10010072</v>
          </cell>
          <cell r="G455" t="str">
            <v>SP-45048</v>
          </cell>
          <cell r="I455">
            <v>8</v>
          </cell>
          <cell r="J455" t="str">
            <v>N/A</v>
          </cell>
        </row>
        <row r="456">
          <cell r="F456">
            <v>10010073</v>
          </cell>
          <cell r="G456" t="str">
            <v>SP-485192-S1</v>
          </cell>
          <cell r="I456">
            <v>12</v>
          </cell>
          <cell r="J456" t="str">
            <v>N/A</v>
          </cell>
        </row>
        <row r="457">
          <cell r="F457">
            <v>10010074</v>
          </cell>
          <cell r="G457" t="str">
            <v>SP-486192-S2</v>
          </cell>
          <cell r="I457">
            <v>12</v>
          </cell>
          <cell r="J457" t="str">
            <v>N/A</v>
          </cell>
        </row>
        <row r="458">
          <cell r="F458">
            <v>10010075</v>
          </cell>
          <cell r="G458" t="str">
            <v>SP-487192-S3</v>
          </cell>
          <cell r="I458">
            <v>12</v>
          </cell>
          <cell r="J458" t="str">
            <v>N/A</v>
          </cell>
        </row>
        <row r="459">
          <cell r="F459">
            <v>10010076</v>
          </cell>
          <cell r="G459" t="str">
            <v>SP-488192-S4</v>
          </cell>
          <cell r="I459">
            <v>12</v>
          </cell>
          <cell r="J459" t="str">
            <v>N/A</v>
          </cell>
        </row>
        <row r="460">
          <cell r="F460">
            <v>10010077</v>
          </cell>
          <cell r="G460" t="str">
            <v>SP-660384</v>
          </cell>
          <cell r="I460">
            <v>9</v>
          </cell>
          <cell r="J460" t="str">
            <v>N/A</v>
          </cell>
        </row>
        <row r="461">
          <cell r="F461">
            <v>10010078</v>
          </cell>
          <cell r="G461">
            <v>330192</v>
          </cell>
          <cell r="I461">
            <v>6</v>
          </cell>
          <cell r="J461" t="str">
            <v>N/A</v>
          </cell>
        </row>
        <row r="462">
          <cell r="F462">
            <v>10010079</v>
          </cell>
          <cell r="G462" t="str">
            <v>SN-500G1S1A-96</v>
          </cell>
          <cell r="I462">
            <v>14</v>
          </cell>
          <cell r="J462" t="str">
            <v>N/A</v>
          </cell>
        </row>
        <row r="463">
          <cell r="F463">
            <v>10010080</v>
          </cell>
          <cell r="G463" t="str">
            <v>SN-510G1S1A-96</v>
          </cell>
          <cell r="I463">
            <v>14</v>
          </cell>
          <cell r="J463" t="str">
            <v>N/A</v>
          </cell>
        </row>
        <row r="464">
          <cell r="F464">
            <v>10010081</v>
          </cell>
          <cell r="G464" t="str">
            <v>SN-516G1S1A-96</v>
          </cell>
          <cell r="I464">
            <v>14</v>
          </cell>
          <cell r="J464" t="str">
            <v>N/A</v>
          </cell>
        </row>
        <row r="465">
          <cell r="F465">
            <v>10010082</v>
          </cell>
          <cell r="G465" t="str">
            <v>SN-ACE2G1S1A-96</v>
          </cell>
          <cell r="I465">
            <v>15</v>
          </cell>
          <cell r="J465" t="str">
            <v>N/A</v>
          </cell>
        </row>
        <row r="466">
          <cell r="F466">
            <v>10010083</v>
          </cell>
          <cell r="G466" t="str">
            <v>SN-COVG1V2S1A-96</v>
          </cell>
          <cell r="I466">
            <v>16</v>
          </cell>
          <cell r="J466" t="str">
            <v>N/A</v>
          </cell>
        </row>
        <row r="467">
          <cell r="F467">
            <v>10010084</v>
          </cell>
          <cell r="G467" t="str">
            <v>SN-PC8G1S1A-96</v>
          </cell>
          <cell r="I467">
            <v>14</v>
          </cell>
          <cell r="J467" t="str">
            <v>N/A</v>
          </cell>
        </row>
        <row r="468">
          <cell r="F468">
            <v>10010085</v>
          </cell>
          <cell r="G468" t="str">
            <v>SN-SGENEG1S1A-96</v>
          </cell>
          <cell r="I468">
            <v>16</v>
          </cell>
          <cell r="J468" t="str">
            <v>N/A</v>
          </cell>
        </row>
        <row r="469">
          <cell r="F469">
            <v>10010086</v>
          </cell>
          <cell r="G469" t="str">
            <v>AL-S1A96-PLATE</v>
          </cell>
          <cell r="I469">
            <v>14</v>
          </cell>
          <cell r="J469" t="str">
            <v>N/A</v>
          </cell>
        </row>
        <row r="470">
          <cell r="F470">
            <v>10010087</v>
          </cell>
          <cell r="G470" t="str">
            <v>AL-S1B96-PLATE</v>
          </cell>
          <cell r="I470">
            <v>14</v>
          </cell>
          <cell r="J470" t="str">
            <v>N/A</v>
          </cell>
        </row>
        <row r="471">
          <cell r="F471">
            <v>10010088</v>
          </cell>
          <cell r="G471" t="str">
            <v>AL-S2A96-PLATE</v>
          </cell>
          <cell r="I471">
            <v>14</v>
          </cell>
          <cell r="J471" t="str">
            <v>N/A</v>
          </cell>
        </row>
        <row r="472">
          <cell r="F472">
            <v>10010089</v>
          </cell>
          <cell r="G472" t="str">
            <v>AL-S2B96-PLATE</v>
          </cell>
          <cell r="I472">
            <v>14</v>
          </cell>
          <cell r="J472" t="str">
            <v>N/A</v>
          </cell>
        </row>
        <row r="473">
          <cell r="F473">
            <v>10010090</v>
          </cell>
          <cell r="G473" t="str">
            <v>AL-S3A96-PLATE</v>
          </cell>
          <cell r="I473">
            <v>14</v>
          </cell>
          <cell r="J473" t="str">
            <v>N/A</v>
          </cell>
        </row>
        <row r="474">
          <cell r="F474">
            <v>10010091</v>
          </cell>
          <cell r="G474" t="str">
            <v>AL-S3B96-PLATE</v>
          </cell>
          <cell r="I474">
            <v>14</v>
          </cell>
          <cell r="J474" t="str">
            <v>N/A</v>
          </cell>
        </row>
        <row r="475">
          <cell r="F475">
            <v>10010092</v>
          </cell>
          <cell r="G475" t="str">
            <v>AL-S4A96-PLATE</v>
          </cell>
          <cell r="I475">
            <v>14</v>
          </cell>
          <cell r="J475" t="str">
            <v>N/A</v>
          </cell>
        </row>
        <row r="476">
          <cell r="F476">
            <v>10010093</v>
          </cell>
          <cell r="G476" t="str">
            <v>AL-S4B96-PLATE</v>
          </cell>
          <cell r="I476">
            <v>14</v>
          </cell>
          <cell r="J476" t="str">
            <v>N/A</v>
          </cell>
        </row>
        <row r="477">
          <cell r="F477">
            <v>10010094</v>
          </cell>
          <cell r="G477" t="str">
            <v>AL-S5A96-PLATE</v>
          </cell>
          <cell r="I477">
            <v>14</v>
          </cell>
          <cell r="J477" t="str">
            <v>N/A</v>
          </cell>
        </row>
        <row r="478">
          <cell r="F478">
            <v>10010095</v>
          </cell>
          <cell r="G478" t="str">
            <v>AL-S5B96-PLATE</v>
          </cell>
          <cell r="I478">
            <v>14</v>
          </cell>
          <cell r="J478" t="str">
            <v>N/A</v>
          </cell>
        </row>
        <row r="479">
          <cell r="F479">
            <v>10010096</v>
          </cell>
          <cell r="G479" t="str">
            <v>AL-S6A96-PLATE</v>
          </cell>
          <cell r="I479">
            <v>14</v>
          </cell>
          <cell r="J479" t="str">
            <v>N/A</v>
          </cell>
        </row>
        <row r="480">
          <cell r="F480">
            <v>10010097</v>
          </cell>
          <cell r="G480" t="str">
            <v>AL-S6B96-PLATE</v>
          </cell>
          <cell r="I480">
            <v>14</v>
          </cell>
          <cell r="J480" t="str">
            <v>N/A</v>
          </cell>
        </row>
        <row r="481">
          <cell r="F481">
            <v>10010098</v>
          </cell>
          <cell r="G481" t="str">
            <v>AL-S7A96-PLATE</v>
          </cell>
          <cell r="I481">
            <v>14</v>
          </cell>
          <cell r="J481" t="str">
            <v>N/A</v>
          </cell>
        </row>
        <row r="482">
          <cell r="F482">
            <v>10010128</v>
          </cell>
          <cell r="G482" t="str">
            <v>AL-S7B96-PLATE</v>
          </cell>
          <cell r="I482">
            <v>14</v>
          </cell>
          <cell r="J482" t="str">
            <v>N/A</v>
          </cell>
        </row>
        <row r="483">
          <cell r="F483">
            <v>10010129</v>
          </cell>
          <cell r="G483" t="str">
            <v>AL-S8A96-PLATE</v>
          </cell>
          <cell r="I483">
            <v>14</v>
          </cell>
          <cell r="J483" t="str">
            <v>N/A</v>
          </cell>
        </row>
        <row r="484">
          <cell r="F484">
            <v>10010130</v>
          </cell>
          <cell r="G484">
            <v>330384</v>
          </cell>
          <cell r="I484">
            <v>6</v>
          </cell>
          <cell r="J484" t="str">
            <v>N/A</v>
          </cell>
        </row>
        <row r="485">
          <cell r="F485">
            <v>10010131</v>
          </cell>
          <cell r="G485" t="str">
            <v>04HLTE1152</v>
          </cell>
          <cell r="I485">
            <v>10</v>
          </cell>
          <cell r="J485" t="str">
            <v>N/A</v>
          </cell>
        </row>
        <row r="486">
          <cell r="F486">
            <v>10010132</v>
          </cell>
          <cell r="G486" t="str">
            <v>KI0017</v>
          </cell>
          <cell r="I486">
            <v>6</v>
          </cell>
          <cell r="J486" t="str">
            <v>N/A</v>
          </cell>
        </row>
        <row r="487">
          <cell r="F487">
            <v>10010133</v>
          </cell>
          <cell r="G487" t="str">
            <v>KI0119</v>
          </cell>
          <cell r="I487">
            <v>6</v>
          </cell>
          <cell r="J487" t="str">
            <v>N/A</v>
          </cell>
        </row>
        <row r="488">
          <cell r="F488" t="e">
            <v>#N/A</v>
          </cell>
          <cell r="G488" t="str">
            <v>OP-50300100</v>
          </cell>
          <cell r="I488">
            <v>11</v>
          </cell>
          <cell r="J488" t="str">
            <v>N/A</v>
          </cell>
        </row>
        <row r="489">
          <cell r="F489" t="e">
            <v>#N/A</v>
          </cell>
          <cell r="G489" t="str">
            <v>OP-AB</v>
          </cell>
          <cell r="I489">
            <v>5</v>
          </cell>
          <cell r="J489" t="str">
            <v>N/A</v>
          </cell>
        </row>
        <row r="490">
          <cell r="F490" t="e">
            <v>#N/A</v>
          </cell>
          <cell r="G490" t="str">
            <v>OP-SCEP</v>
          </cell>
          <cell r="I490">
            <v>7</v>
          </cell>
          <cell r="J490" t="str">
            <v>N/A</v>
          </cell>
        </row>
        <row r="491">
          <cell r="F491">
            <v>10010134</v>
          </cell>
          <cell r="G491" t="str">
            <v>AL-51048ION</v>
          </cell>
          <cell r="I491">
            <v>11</v>
          </cell>
          <cell r="J491" t="str">
            <v>N/A</v>
          </cell>
        </row>
        <row r="492">
          <cell r="F492">
            <v>10010135</v>
          </cell>
          <cell r="G492" t="str">
            <v>AL-52048ION</v>
          </cell>
          <cell r="I492">
            <v>11</v>
          </cell>
          <cell r="J492" t="str">
            <v>N/A</v>
          </cell>
        </row>
        <row r="493">
          <cell r="F493">
            <v>10010136</v>
          </cell>
          <cell r="G493" t="str">
            <v>AL-55048ION</v>
          </cell>
          <cell r="I493">
            <v>11</v>
          </cell>
          <cell r="J493" t="str">
            <v>N/A</v>
          </cell>
        </row>
        <row r="494">
          <cell r="F494">
            <v>10010137</v>
          </cell>
          <cell r="G494" t="str">
            <v>AL-56248ION</v>
          </cell>
          <cell r="I494">
            <v>11</v>
          </cell>
          <cell r="J494" t="str">
            <v>N/A</v>
          </cell>
        </row>
        <row r="495">
          <cell r="F495">
            <v>10010138</v>
          </cell>
          <cell r="G495" t="str">
            <v>AL-57048ION</v>
          </cell>
          <cell r="I495">
            <v>11</v>
          </cell>
          <cell r="J495" t="str">
            <v>N/A</v>
          </cell>
        </row>
        <row r="496">
          <cell r="F496">
            <v>10010139</v>
          </cell>
          <cell r="G496" t="str">
            <v>AP-MY8048-ION</v>
          </cell>
          <cell r="I496">
            <v>13</v>
          </cell>
          <cell r="J496" t="str">
            <v>N/A</v>
          </cell>
        </row>
        <row r="497">
          <cell r="F497">
            <v>10010140</v>
          </cell>
          <cell r="G497" t="str">
            <v>AP-PC8048ION</v>
          </cell>
          <cell r="I497">
            <v>12</v>
          </cell>
          <cell r="J497" t="str">
            <v>N/A</v>
          </cell>
        </row>
        <row r="498">
          <cell r="F498">
            <v>10010141</v>
          </cell>
          <cell r="G498" t="str">
            <v>HS-CORE-24</v>
          </cell>
          <cell r="I498">
            <v>10</v>
          </cell>
          <cell r="J498" t="str">
            <v>N/A</v>
          </cell>
        </row>
        <row r="499">
          <cell r="F499">
            <v>10010142</v>
          </cell>
          <cell r="G499" t="str">
            <v>RD-3X24-v1</v>
          </cell>
          <cell r="I499">
            <v>10</v>
          </cell>
          <cell r="J499" t="str">
            <v>N/A</v>
          </cell>
        </row>
        <row r="500">
          <cell r="F500">
            <v>10010143</v>
          </cell>
          <cell r="G500" t="str">
            <v>RD-P001-v1</v>
          </cell>
          <cell r="I500">
            <v>10</v>
          </cell>
          <cell r="J500" t="str">
            <v>N/A</v>
          </cell>
        </row>
        <row r="501">
          <cell r="F501">
            <v>10010144</v>
          </cell>
          <cell r="G501" t="str">
            <v>RD-67096-v1</v>
          </cell>
          <cell r="I501">
            <v>11</v>
          </cell>
          <cell r="J501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A4819A-17EB-495E-9833-0143BE7730A2}" name="Table3" displayName="Table3" ref="A1:D74" totalsRowShown="0" headerRowDxfId="11" tableBorderDxfId="10">
  <autoFilter ref="A1:D74" xr:uid="{0CA4819A-17EB-495E-9833-0143BE7730A2}"/>
  <tableColumns count="4">
    <tableColumn id="1" xr3:uid="{B71749DA-71E5-4A66-9251-82294C00D89E}" name="Swift Product Code" dataDxfId="9"/>
    <tableColumn id="2" xr3:uid="{208DEAD0-9BBA-4225-B544-0190BFD7D012}" name="Swift Product Name" dataDxfId="8"/>
    <tableColumn id="3" xr3:uid="{104EB7E5-2D14-4A83-A55A-C6893E22C221}" name="New IDT Part Number" dataDxfId="7"/>
    <tableColumn id="4" xr3:uid="{2EE98689-A0A0-4814-96FB-E43E41764DE8}" name="New IDT Product Nam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02CA816-92F5-471B-9A72-F685715DBF05}" name="Table5" displayName="Table5" ref="A1:C53" totalsRowShown="0">
  <autoFilter ref="A1:C53" xr:uid="{802CA816-92F5-471B-9A72-F685715DBF05}"/>
  <tableColumns count="3">
    <tableColumn id="1" xr3:uid="{20407AA7-8933-4E9E-8C46-1E66B2D3022A}" name="Existing Product Name"/>
    <tableColumn id="2" xr3:uid="{604FFA3C-B7A6-48C9-9431-F10313F85003}" name="New Product Name"/>
    <tableColumn id="3" xr3:uid="{06ED58AC-427D-4D60-AACB-7A4C4B80C465}" name="Catalog Numb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5DF6FE-F94D-4F6F-AADE-4369EFE24CDC}" name="Table1" displayName="Table1" ref="A1:E164" totalsRowShown="0" headerRowDxfId="5" dataDxfId="4">
  <autoFilter ref="A1:E164" xr:uid="{215DF6FE-F94D-4F6F-AADE-4369EFE24CDC}"/>
  <tableColumns count="5">
    <tableColumn id="1" xr3:uid="{EA397B96-A0BD-4C07-9EE8-16751098D49C}" name="Swift Product Code" dataDxfId="3"/>
    <tableColumn id="2" xr3:uid="{F986D946-CB23-4D19-B79A-D5D4394DAF2A}" name="Swift Product Name" dataDxfId="2"/>
    <tableColumn id="3" xr3:uid="{71061B68-07C8-4427-A7F6-38E8FE3D90E1}" name="New IDT Part Number" dataDxfId="1"/>
    <tableColumn id="4" xr3:uid="{73068975-6D7E-4842-99A4-78FD21EBA837}" name="New IDT Product Name" dataDxfId="0"/>
    <tableColumn id="5" xr3:uid="{E29E6ECD-362A-4A0C-B47D-16E51C0A226E}" name="Available Onli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1BB6-9313-4D78-B9FF-9B33C5FBC268}">
  <sheetPr>
    <tabColor rgb="FF00B0F0"/>
    <pageSetUpPr autoPageBreaks="0"/>
  </sheetPr>
  <dimension ref="B6:E22"/>
  <sheetViews>
    <sheetView showGridLines="0" tabSelected="1" zoomScaleNormal="100" workbookViewId="0">
      <selection activeCell="C15" sqref="C15"/>
    </sheetView>
  </sheetViews>
  <sheetFormatPr defaultRowHeight="15.75" x14ac:dyDescent="0.25"/>
  <cols>
    <col min="1" max="1" width="2.5" style="68" customWidth="1"/>
    <col min="2" max="2" width="25.625" style="68" customWidth="1"/>
    <col min="3" max="3" width="62.875" style="68" customWidth="1"/>
    <col min="4" max="4" width="25.625" style="68" customWidth="1"/>
    <col min="5" max="5" width="62.875" style="68" customWidth="1"/>
    <col min="6" max="16" width="43.75" style="68" customWidth="1"/>
    <col min="17" max="16384" width="9" style="68"/>
  </cols>
  <sheetData>
    <row r="6" spans="2:5" x14ac:dyDescent="0.25">
      <c r="B6" s="83" t="s">
        <v>0</v>
      </c>
    </row>
    <row r="8" spans="2:5" x14ac:dyDescent="0.25">
      <c r="B8" s="82" t="s">
        <v>1</v>
      </c>
    </row>
    <row r="10" spans="2:5" s="69" customFormat="1" ht="31.5" x14ac:dyDescent="0.25">
      <c r="B10" s="84" t="s">
        <v>2</v>
      </c>
      <c r="C10" s="69" t="s">
        <v>3</v>
      </c>
      <c r="D10" s="69" t="s">
        <v>4</v>
      </c>
      <c r="E10" s="69" t="s">
        <v>5</v>
      </c>
    </row>
    <row r="11" spans="2:5" s="81" customFormat="1" x14ac:dyDescent="0.25">
      <c r="B11" s="87">
        <v>660384</v>
      </c>
      <c r="C11" s="85" t="str">
        <f>IFERROR(VLOOKUP(B11,Table3[#All],2,FALSE),"")</f>
        <v>Swift Normalase® (4x96 reactions Bundle)</v>
      </c>
      <c r="D11" s="85">
        <f>IFERROR(VLOOKUP(B11,Table3[#All],3,FALSE),"")</f>
        <v>10010159</v>
      </c>
      <c r="E11" s="85" t="str">
        <f>IFERROR(VLOOKUP(B11,Table3[#All],4,FALSE),"")</f>
        <v>xGen™ Normalase™ Module, 4x96 rxn</v>
      </c>
    </row>
    <row r="12" spans="2:5" s="81" customFormat="1" x14ac:dyDescent="0.25">
      <c r="B12" s="88" t="s">
        <v>6</v>
      </c>
      <c r="C12" s="86" t="str">
        <f>IFERROR(VLOOKUP(B12,Table3[#All],2,FALSE),"")</f>
        <v>Swift Normalase® Amplicon Panels (SNAP) Core 
(96 rxns, no indexing)</v>
      </c>
      <c r="D12" s="86">
        <f>IFERROR(VLOOKUP(B12,Table3[#All],3,FALSE),"")</f>
        <v>10009827</v>
      </c>
      <c r="E12" s="86" t="str">
        <f>IFERROR(VLOOKUP(B12,Table3[#All],4,FALSE),"")</f>
        <v>xGen™ Amplicon Core, 96 rxn</v>
      </c>
    </row>
    <row r="13" spans="2:5" s="81" customFormat="1" x14ac:dyDescent="0.25">
      <c r="B13" s="91">
        <v>20024</v>
      </c>
      <c r="C13" s="86" t="str">
        <f>IFERROR(VLOOKUP(B13,Table3[#All],2,FALSE),"")</f>
        <v/>
      </c>
      <c r="D13" s="86" t="str">
        <f>IFERROR(VLOOKUP(B13,Table3[#All],3,FALSE),"")</f>
        <v/>
      </c>
      <c r="E13" s="86" t="str">
        <f>IFERROR(VLOOKUP(B13,Table3[#All],4,FALSE),"")</f>
        <v/>
      </c>
    </row>
    <row r="14" spans="2:5" s="81" customFormat="1" x14ac:dyDescent="0.25">
      <c r="B14" s="88"/>
      <c r="C14" s="86" t="str">
        <f>IFERROR(VLOOKUP(B14,Table3[#All],2,FALSE),"")</f>
        <v/>
      </c>
      <c r="D14" s="86" t="str">
        <f>IFERROR(VLOOKUP(B14,Table3[#All],3,FALSE),"")</f>
        <v/>
      </c>
      <c r="E14" s="86" t="str">
        <f>IFERROR(VLOOKUP(B14,Table3[#All],4,FALSE),"")</f>
        <v/>
      </c>
    </row>
    <row r="15" spans="2:5" s="81" customFormat="1" x14ac:dyDescent="0.25">
      <c r="B15" s="88"/>
      <c r="C15" s="86" t="str">
        <f>IFERROR(VLOOKUP(B15,Table3[#All],2,FALSE),"")</f>
        <v/>
      </c>
      <c r="D15" s="86" t="str">
        <f>IFERROR(VLOOKUP(B15,Table3[#All],3,FALSE),"")</f>
        <v/>
      </c>
      <c r="E15" s="86" t="str">
        <f>IFERROR(VLOOKUP(B15,Table3[#All],4,FALSE),"")</f>
        <v/>
      </c>
    </row>
    <row r="16" spans="2:5" s="81" customFormat="1" x14ac:dyDescent="0.25">
      <c r="B16" s="88"/>
      <c r="C16" s="86" t="str">
        <f>IFERROR(VLOOKUP(B16,Table3[#All],2,FALSE),"")</f>
        <v/>
      </c>
      <c r="D16" s="86" t="str">
        <f>IFERROR(VLOOKUP(B16,Table3[#All],3,FALSE),"")</f>
        <v/>
      </c>
      <c r="E16" s="86" t="str">
        <f>IFERROR(VLOOKUP(B16,Table3[#All],4,FALSE),"")</f>
        <v/>
      </c>
    </row>
    <row r="17" spans="2:5" s="81" customFormat="1" x14ac:dyDescent="0.25">
      <c r="B17" s="88"/>
      <c r="C17" s="86" t="str">
        <f>IFERROR(VLOOKUP(B17,Table3[#All],2,FALSE),"")</f>
        <v/>
      </c>
      <c r="D17" s="86" t="str">
        <f>IFERROR(VLOOKUP(B17,Table3[#All],3,FALSE),"")</f>
        <v/>
      </c>
      <c r="E17" s="86" t="str">
        <f>IFERROR(VLOOKUP(B17,Table3[#All],4,FALSE),"")</f>
        <v/>
      </c>
    </row>
    <row r="18" spans="2:5" s="81" customFormat="1" x14ac:dyDescent="0.25">
      <c r="B18" s="88"/>
      <c r="C18" s="86" t="str">
        <f>IFERROR(VLOOKUP(B18,Table3[#All],2,FALSE),"")</f>
        <v/>
      </c>
      <c r="D18" s="86" t="str">
        <f>IFERROR(VLOOKUP(B18,Table3[#All],3,FALSE),"")</f>
        <v/>
      </c>
      <c r="E18" s="86" t="str">
        <f>IFERROR(VLOOKUP(B18,Table3[#All],4,FALSE),"")</f>
        <v/>
      </c>
    </row>
    <row r="19" spans="2:5" s="81" customFormat="1" x14ac:dyDescent="0.25">
      <c r="B19" s="88"/>
      <c r="C19" s="86" t="str">
        <f>IFERROR(VLOOKUP(B19,Table3[#All],2,FALSE),"")</f>
        <v/>
      </c>
      <c r="D19" s="86" t="str">
        <f>IFERROR(VLOOKUP(B19,Table3[#All],3,FALSE),"")</f>
        <v/>
      </c>
      <c r="E19" s="86" t="str">
        <f>IFERROR(VLOOKUP(B19,Table3[#All],4,FALSE),"")</f>
        <v/>
      </c>
    </row>
    <row r="20" spans="2:5" s="81" customFormat="1" x14ac:dyDescent="0.25">
      <c r="B20" s="88"/>
      <c r="C20" s="86" t="str">
        <f>IFERROR(VLOOKUP(B20,Table3[#All],2,FALSE),"")</f>
        <v/>
      </c>
      <c r="D20" s="86" t="str">
        <f>IFERROR(VLOOKUP(B20,Table3[#All],3,FALSE),"")</f>
        <v/>
      </c>
      <c r="E20" s="86" t="str">
        <f>IFERROR(VLOOKUP(B20,Table3[#All],4,FALSE),"")</f>
        <v/>
      </c>
    </row>
    <row r="21" spans="2:5" s="81" customFormat="1" x14ac:dyDescent="0.25">
      <c r="B21" s="88"/>
      <c r="C21" s="86" t="str">
        <f>IFERROR(VLOOKUP(B21,Table3[#All],2,FALSE),"")</f>
        <v/>
      </c>
      <c r="D21" s="86" t="str">
        <f>IFERROR(VLOOKUP(B21,Table3[#All],3,FALSE),"")</f>
        <v/>
      </c>
      <c r="E21" s="86" t="str">
        <f>IFERROR(VLOOKUP(B21,Table3[#All],4,FALSE),"")</f>
        <v/>
      </c>
    </row>
    <row r="22" spans="2:5" s="81" customFormat="1" x14ac:dyDescent="0.25">
      <c r="B22" s="88"/>
      <c r="C22" s="86" t="str">
        <f>IFERROR(VLOOKUP(B22,Table3[#All],2,FALSE),"")</f>
        <v/>
      </c>
      <c r="D22" s="86" t="str">
        <f>IFERROR(VLOOKUP(B22,Table3[#All],3,FALSE),"")</f>
        <v/>
      </c>
      <c r="E22" s="86" t="str">
        <f>IFERROR(VLOOKUP(B22,Table3[#All],4,FALSE),"")</f>
        <v/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29"/>
  <sheetViews>
    <sheetView workbookViewId="0"/>
  </sheetViews>
  <sheetFormatPr defaultRowHeight="15.75" x14ac:dyDescent="0.25"/>
  <sheetData>
    <row r="1" spans="1:4" x14ac:dyDescent="0.25">
      <c r="A1" s="1" t="s">
        <v>1054</v>
      </c>
    </row>
    <row r="3" spans="1:4" x14ac:dyDescent="0.25">
      <c r="A3" s="2" t="s">
        <v>1055</v>
      </c>
    </row>
    <row r="4" spans="1:4" x14ac:dyDescent="0.25">
      <c r="A4" s="2" t="s">
        <v>1056</v>
      </c>
    </row>
    <row r="9" spans="1:4" x14ac:dyDescent="0.25">
      <c r="A9" s="3" t="s">
        <v>1851</v>
      </c>
    </row>
    <row r="10" spans="1:4" x14ac:dyDescent="0.25">
      <c r="A10" s="4" t="s">
        <v>1852</v>
      </c>
    </row>
    <row r="11" spans="1:4" x14ac:dyDescent="0.25">
      <c r="A11" s="3" t="s">
        <v>1853</v>
      </c>
    </row>
    <row r="12" spans="1:4" x14ac:dyDescent="0.25">
      <c r="A12" s="3"/>
    </row>
    <row r="13" spans="1:4" x14ac:dyDescent="0.25">
      <c r="A13" s="5" t="s">
        <v>8</v>
      </c>
      <c r="B13" s="8" t="s">
        <v>9</v>
      </c>
      <c r="C13" s="5" t="s">
        <v>10</v>
      </c>
      <c r="D13" s="5" t="s">
        <v>11</v>
      </c>
    </row>
    <row r="14" spans="1:4" x14ac:dyDescent="0.25">
      <c r="A14" s="6" t="s">
        <v>353</v>
      </c>
      <c r="B14" s="9">
        <v>42024</v>
      </c>
      <c r="C14" s="7">
        <v>562</v>
      </c>
      <c r="D14" s="6"/>
    </row>
    <row r="15" spans="1:4" x14ac:dyDescent="0.25">
      <c r="A15" s="6" t="s">
        <v>354</v>
      </c>
      <c r="B15" s="9">
        <v>42096</v>
      </c>
      <c r="C15" s="7">
        <v>2150</v>
      </c>
      <c r="D15" s="6"/>
    </row>
    <row r="16" spans="1:4" x14ac:dyDescent="0.25">
      <c r="A16" s="6" t="s">
        <v>356</v>
      </c>
      <c r="B16" s="9">
        <v>43024</v>
      </c>
      <c r="C16" s="7">
        <v>500</v>
      </c>
      <c r="D16" s="6"/>
    </row>
    <row r="17" spans="1:4" x14ac:dyDescent="0.25">
      <c r="A17" s="6" t="s">
        <v>357</v>
      </c>
      <c r="B17" s="9">
        <v>43096</v>
      </c>
      <c r="C17" s="7">
        <v>1800</v>
      </c>
      <c r="D17" s="6"/>
    </row>
    <row r="18" spans="1:4" x14ac:dyDescent="0.25">
      <c r="A18" s="6" t="s">
        <v>358</v>
      </c>
      <c r="B18" s="9">
        <v>43384</v>
      </c>
      <c r="C18" s="7">
        <v>6528</v>
      </c>
      <c r="D18" s="6"/>
    </row>
    <row r="19" spans="1:4" x14ac:dyDescent="0.25">
      <c r="A19" s="6" t="s">
        <v>628</v>
      </c>
      <c r="B19" s="9">
        <v>44384</v>
      </c>
      <c r="C19" s="7">
        <v>6369</v>
      </c>
      <c r="D19" s="6"/>
    </row>
    <row r="20" spans="1:4" x14ac:dyDescent="0.25">
      <c r="A20" s="6" t="s">
        <v>361</v>
      </c>
      <c r="B20" s="9">
        <v>46024</v>
      </c>
      <c r="C20" s="7">
        <v>485</v>
      </c>
      <c r="D20" s="6"/>
    </row>
    <row r="21" spans="1:4" x14ac:dyDescent="0.25">
      <c r="A21" s="6" t="s">
        <v>362</v>
      </c>
      <c r="B21" s="9">
        <v>46096</v>
      </c>
      <c r="C21" s="7">
        <v>1858</v>
      </c>
      <c r="D21" s="6"/>
    </row>
    <row r="22" spans="1:4" x14ac:dyDescent="0.25">
      <c r="A22" s="6" t="s">
        <v>363</v>
      </c>
      <c r="B22" s="9">
        <v>46384</v>
      </c>
      <c r="C22" s="7">
        <v>6985</v>
      </c>
      <c r="D22" s="6"/>
    </row>
    <row r="23" spans="1:4" x14ac:dyDescent="0.25">
      <c r="A23" s="6" t="s">
        <v>366</v>
      </c>
      <c r="B23" s="9">
        <v>47024</v>
      </c>
      <c r="C23" s="7">
        <v>452</v>
      </c>
      <c r="D23" s="6"/>
    </row>
    <row r="24" spans="1:4" x14ac:dyDescent="0.25">
      <c r="A24" s="6" t="s">
        <v>367</v>
      </c>
      <c r="B24" s="9">
        <v>47096</v>
      </c>
      <c r="C24" s="7">
        <v>1708</v>
      </c>
      <c r="D24" s="6"/>
    </row>
    <row r="25" spans="1:4" x14ac:dyDescent="0.25">
      <c r="A25" s="6" t="s">
        <v>368</v>
      </c>
      <c r="B25" s="9">
        <v>47384</v>
      </c>
      <c r="C25" s="7">
        <v>6365</v>
      </c>
      <c r="D25" s="6"/>
    </row>
    <row r="26" spans="1:4" x14ac:dyDescent="0.25">
      <c r="A26" s="6" t="s">
        <v>172</v>
      </c>
      <c r="B26" s="9">
        <v>88096</v>
      </c>
      <c r="C26" s="7">
        <v>1536</v>
      </c>
      <c r="D26" s="6"/>
    </row>
    <row r="27" spans="1:4" x14ac:dyDescent="0.25">
      <c r="A27" s="6" t="s">
        <v>378</v>
      </c>
      <c r="B27" s="9">
        <v>90196</v>
      </c>
      <c r="C27" s="7">
        <v>22.08</v>
      </c>
      <c r="D27" s="6"/>
    </row>
    <row r="28" spans="1:4" x14ac:dyDescent="0.25">
      <c r="A28" s="6" t="s">
        <v>380</v>
      </c>
      <c r="B28" s="9">
        <v>90396</v>
      </c>
      <c r="C28" s="7">
        <v>20.6</v>
      </c>
      <c r="D28" s="6"/>
    </row>
    <row r="29" spans="1:4" x14ac:dyDescent="0.25">
      <c r="A29" s="6" t="s">
        <v>382</v>
      </c>
      <c r="B29" s="9">
        <v>90696</v>
      </c>
      <c r="C29" s="7">
        <v>27</v>
      </c>
      <c r="D29" s="6"/>
    </row>
    <row r="30" spans="1:4" x14ac:dyDescent="0.25">
      <c r="A30" s="6" t="s">
        <v>634</v>
      </c>
      <c r="B30" s="9">
        <v>210192</v>
      </c>
      <c r="C30" s="7">
        <v>2400</v>
      </c>
      <c r="D30" s="6"/>
    </row>
    <row r="31" spans="1:4" x14ac:dyDescent="0.25">
      <c r="A31" s="6" t="s">
        <v>174</v>
      </c>
      <c r="B31" s="9">
        <v>300196</v>
      </c>
      <c r="C31" s="7">
        <v>9920</v>
      </c>
      <c r="D31" s="6"/>
    </row>
    <row r="32" spans="1:4" x14ac:dyDescent="0.25">
      <c r="A32" s="6" t="s">
        <v>178</v>
      </c>
      <c r="B32" s="9">
        <v>701011</v>
      </c>
      <c r="C32" s="7">
        <v>500</v>
      </c>
      <c r="D32" s="6"/>
    </row>
    <row r="33" spans="1:4" x14ac:dyDescent="0.25">
      <c r="A33" s="6" t="s">
        <v>179</v>
      </c>
      <c r="B33" s="9">
        <v>702005</v>
      </c>
      <c r="C33" s="7">
        <v>500</v>
      </c>
      <c r="D33" s="6"/>
    </row>
    <row r="34" spans="1:4" x14ac:dyDescent="0.25">
      <c r="A34" s="6" t="s">
        <v>180</v>
      </c>
      <c r="B34" s="9">
        <v>702211</v>
      </c>
      <c r="C34" s="7">
        <v>220</v>
      </c>
      <c r="D34" s="6"/>
    </row>
    <row r="35" spans="1:4" x14ac:dyDescent="0.25">
      <c r="A35" s="6" t="s">
        <v>181</v>
      </c>
      <c r="B35" s="9">
        <v>703002</v>
      </c>
      <c r="C35" s="7">
        <v>775</v>
      </c>
      <c r="D35" s="6"/>
    </row>
    <row r="36" spans="1:4" x14ac:dyDescent="0.25">
      <c r="A36" s="6" t="s">
        <v>182</v>
      </c>
      <c r="B36" s="9">
        <v>730047</v>
      </c>
      <c r="C36" s="7">
        <v>209</v>
      </c>
      <c r="D36" s="6"/>
    </row>
    <row r="37" spans="1:4" x14ac:dyDescent="0.25">
      <c r="A37" s="6" t="s">
        <v>17</v>
      </c>
      <c r="B37" s="9" t="s">
        <v>18</v>
      </c>
      <c r="C37" s="7">
        <v>150</v>
      </c>
      <c r="D37" s="6"/>
    </row>
    <row r="38" spans="1:4" x14ac:dyDescent="0.25">
      <c r="A38" s="6" t="s">
        <v>195</v>
      </c>
      <c r="B38" s="9" t="s">
        <v>196</v>
      </c>
      <c r="C38" s="7">
        <v>3900</v>
      </c>
      <c r="D38" s="6"/>
    </row>
    <row r="39" spans="1:4" x14ac:dyDescent="0.25">
      <c r="A39" s="6" t="s">
        <v>197</v>
      </c>
      <c r="B39" s="9" t="s">
        <v>198</v>
      </c>
      <c r="C39" s="7">
        <v>5200</v>
      </c>
      <c r="D39" s="6"/>
    </row>
    <row r="40" spans="1:4" x14ac:dyDescent="0.25">
      <c r="A40" s="6" t="s">
        <v>197</v>
      </c>
      <c r="B40" s="9" t="s">
        <v>199</v>
      </c>
      <c r="C40" s="7">
        <v>5200</v>
      </c>
      <c r="D40" s="6"/>
    </row>
    <row r="41" spans="1:4" x14ac:dyDescent="0.25">
      <c r="A41" s="6" t="s">
        <v>200</v>
      </c>
      <c r="B41" s="9" t="s">
        <v>201</v>
      </c>
      <c r="C41" s="7">
        <v>6590</v>
      </c>
      <c r="D41" s="6"/>
    </row>
    <row r="42" spans="1:4" x14ac:dyDescent="0.25">
      <c r="A42" s="6" t="s">
        <v>202</v>
      </c>
      <c r="B42" s="9" t="s">
        <v>203</v>
      </c>
      <c r="C42" s="7">
        <v>8290</v>
      </c>
      <c r="D42" s="6"/>
    </row>
    <row r="43" spans="1:4" x14ac:dyDescent="0.25">
      <c r="A43" s="6" t="s">
        <v>204</v>
      </c>
      <c r="B43" s="9" t="s">
        <v>205</v>
      </c>
      <c r="C43" s="7">
        <v>12320</v>
      </c>
      <c r="D43" s="6"/>
    </row>
    <row r="44" spans="1:4" x14ac:dyDescent="0.25">
      <c r="A44" s="6" t="s">
        <v>206</v>
      </c>
      <c r="B44" s="9" t="s">
        <v>207</v>
      </c>
      <c r="C44" s="7">
        <v>12080</v>
      </c>
      <c r="D44" s="6"/>
    </row>
    <row r="45" spans="1:4" x14ac:dyDescent="0.25">
      <c r="A45" s="6" t="s">
        <v>208</v>
      </c>
      <c r="B45" s="9" t="s">
        <v>209</v>
      </c>
      <c r="C45" s="7">
        <v>14900</v>
      </c>
      <c r="D45" s="6"/>
    </row>
    <row r="46" spans="1:4" x14ac:dyDescent="0.25">
      <c r="A46" s="6" t="s">
        <v>210</v>
      </c>
      <c r="B46" s="9" t="s">
        <v>211</v>
      </c>
      <c r="C46" s="7">
        <v>18590</v>
      </c>
      <c r="D46" s="6"/>
    </row>
    <row r="47" spans="1:4" x14ac:dyDescent="0.25">
      <c r="A47" s="6" t="s">
        <v>212</v>
      </c>
      <c r="B47" s="9" t="s">
        <v>213</v>
      </c>
      <c r="C47" s="7">
        <v>25470</v>
      </c>
      <c r="D47" s="6"/>
    </row>
    <row r="48" spans="1:4" x14ac:dyDescent="0.25">
      <c r="A48" s="6" t="s">
        <v>29</v>
      </c>
      <c r="B48" s="9" t="s">
        <v>30</v>
      </c>
      <c r="C48" s="7">
        <v>384</v>
      </c>
      <c r="D48" s="6"/>
    </row>
    <row r="49" spans="1:4" x14ac:dyDescent="0.25">
      <c r="A49" s="6" t="s">
        <v>216</v>
      </c>
      <c r="B49" s="9" t="s">
        <v>217</v>
      </c>
      <c r="C49" s="7">
        <v>4000</v>
      </c>
      <c r="D49" s="6"/>
    </row>
    <row r="50" spans="1:4" x14ac:dyDescent="0.25">
      <c r="A50" s="6" t="s">
        <v>218</v>
      </c>
      <c r="B50" s="9" t="s">
        <v>219</v>
      </c>
      <c r="C50" s="7">
        <v>9120</v>
      </c>
      <c r="D50" s="6"/>
    </row>
    <row r="51" spans="1:4" x14ac:dyDescent="0.25">
      <c r="A51" s="6" t="s">
        <v>220</v>
      </c>
      <c r="B51" s="9" t="s">
        <v>221</v>
      </c>
      <c r="C51" s="7">
        <v>7490</v>
      </c>
      <c r="D51" s="6"/>
    </row>
    <row r="52" spans="1:4" x14ac:dyDescent="0.25">
      <c r="A52" s="6" t="s">
        <v>222</v>
      </c>
      <c r="B52" s="9" t="s">
        <v>223</v>
      </c>
      <c r="C52" s="7">
        <v>7490</v>
      </c>
      <c r="D52" s="6"/>
    </row>
    <row r="53" spans="1:4" x14ac:dyDescent="0.25">
      <c r="A53" s="6" t="s">
        <v>224</v>
      </c>
      <c r="B53" s="9" t="s">
        <v>225</v>
      </c>
      <c r="C53" s="7">
        <v>4200</v>
      </c>
      <c r="D53" s="6"/>
    </row>
    <row r="54" spans="1:4" x14ac:dyDescent="0.25">
      <c r="A54" s="6" t="s">
        <v>657</v>
      </c>
      <c r="B54" s="9" t="s">
        <v>658</v>
      </c>
      <c r="C54" s="7">
        <v>2400</v>
      </c>
      <c r="D54" s="6"/>
    </row>
    <row r="55" spans="1:4" x14ac:dyDescent="0.25">
      <c r="A55" s="6" t="s">
        <v>663</v>
      </c>
      <c r="B55" s="9" t="s">
        <v>664</v>
      </c>
      <c r="C55" s="7">
        <v>1680</v>
      </c>
      <c r="D55" s="6"/>
    </row>
    <row r="56" spans="1:4" x14ac:dyDescent="0.25">
      <c r="A56" s="6" t="s">
        <v>665</v>
      </c>
      <c r="B56" s="9" t="s">
        <v>666</v>
      </c>
      <c r="C56" s="7">
        <v>1920</v>
      </c>
      <c r="D56" s="6"/>
    </row>
    <row r="57" spans="1:4" x14ac:dyDescent="0.25">
      <c r="A57" s="6" t="s">
        <v>665</v>
      </c>
      <c r="B57" s="9" t="s">
        <v>1854</v>
      </c>
      <c r="C57" s="7">
        <v>1680</v>
      </c>
      <c r="D57" s="6"/>
    </row>
    <row r="58" spans="1:4" x14ac:dyDescent="0.25">
      <c r="A58" s="6" t="s">
        <v>226</v>
      </c>
      <c r="B58" s="9" t="s">
        <v>227</v>
      </c>
      <c r="C58" s="7">
        <v>1248</v>
      </c>
      <c r="D58" s="6"/>
    </row>
    <row r="59" spans="1:4" x14ac:dyDescent="0.25">
      <c r="A59" s="6" t="s">
        <v>228</v>
      </c>
      <c r="B59" s="9" t="s">
        <v>229</v>
      </c>
      <c r="C59" s="7">
        <v>1248</v>
      </c>
      <c r="D59" s="6"/>
    </row>
    <row r="60" spans="1:4" x14ac:dyDescent="0.25">
      <c r="A60" s="6" t="s">
        <v>230</v>
      </c>
      <c r="B60" s="9" t="s">
        <v>231</v>
      </c>
      <c r="C60" s="7">
        <v>1728</v>
      </c>
      <c r="D60" s="6"/>
    </row>
    <row r="61" spans="1:4" x14ac:dyDescent="0.25">
      <c r="A61" s="6" t="s">
        <v>683</v>
      </c>
      <c r="B61" s="9" t="s">
        <v>684</v>
      </c>
      <c r="C61" s="7">
        <v>5000</v>
      </c>
      <c r="D61" s="6"/>
    </row>
    <row r="62" spans="1:4" x14ac:dyDescent="0.25">
      <c r="A62" s="6" t="s">
        <v>689</v>
      </c>
      <c r="B62" s="9" t="s">
        <v>690</v>
      </c>
      <c r="C62" s="7">
        <v>3600</v>
      </c>
      <c r="D62" s="6"/>
    </row>
    <row r="63" spans="1:4" x14ac:dyDescent="0.25">
      <c r="A63" s="6" t="s">
        <v>691</v>
      </c>
      <c r="B63" s="9" t="s">
        <v>692</v>
      </c>
      <c r="C63" s="7">
        <v>4752</v>
      </c>
      <c r="D63" s="6"/>
    </row>
    <row r="64" spans="1:4" x14ac:dyDescent="0.25">
      <c r="A64" s="6" t="s">
        <v>691</v>
      </c>
      <c r="B64" s="9" t="s">
        <v>692</v>
      </c>
      <c r="C64" s="7">
        <v>2400</v>
      </c>
      <c r="D64" s="6"/>
    </row>
    <row r="65" spans="1:4" x14ac:dyDescent="0.25">
      <c r="A65" s="6" t="s">
        <v>35</v>
      </c>
      <c r="B65" s="9" t="s">
        <v>36</v>
      </c>
      <c r="C65" s="7">
        <v>1638</v>
      </c>
      <c r="D65" s="6"/>
    </row>
    <row r="66" spans="1:4" x14ac:dyDescent="0.25">
      <c r="A66" s="6" t="s">
        <v>37</v>
      </c>
      <c r="B66" s="9" t="s">
        <v>38</v>
      </c>
      <c r="C66" s="7">
        <v>1302</v>
      </c>
      <c r="D66" s="6"/>
    </row>
    <row r="67" spans="1:4" x14ac:dyDescent="0.25">
      <c r="A67" s="6" t="s">
        <v>1855</v>
      </c>
      <c r="B67" s="9" t="s">
        <v>38</v>
      </c>
      <c r="C67" s="7">
        <v>500</v>
      </c>
      <c r="D67" s="6"/>
    </row>
    <row r="68" spans="1:4" x14ac:dyDescent="0.25">
      <c r="A68" s="6" t="s">
        <v>39</v>
      </c>
      <c r="B68" s="9" t="s">
        <v>40</v>
      </c>
      <c r="C68" s="7">
        <v>5000</v>
      </c>
      <c r="D68" s="6"/>
    </row>
    <row r="69" spans="1:4" x14ac:dyDescent="0.25">
      <c r="A69" s="6" t="s">
        <v>41</v>
      </c>
      <c r="B69" s="9" t="s">
        <v>42</v>
      </c>
      <c r="C69" s="7">
        <v>7200</v>
      </c>
      <c r="D69" s="6"/>
    </row>
    <row r="70" spans="1:4" x14ac:dyDescent="0.25">
      <c r="A70" s="6" t="s">
        <v>43</v>
      </c>
      <c r="B70" s="9" t="s">
        <v>44</v>
      </c>
      <c r="C70" s="7">
        <v>5000</v>
      </c>
      <c r="D70" s="6"/>
    </row>
    <row r="71" spans="1:4" x14ac:dyDescent="0.25">
      <c r="A71" s="6" t="s">
        <v>43</v>
      </c>
      <c r="B71" s="9" t="s">
        <v>45</v>
      </c>
      <c r="C71" s="7">
        <v>10000</v>
      </c>
      <c r="D71" s="6"/>
    </row>
    <row r="72" spans="1:4" x14ac:dyDescent="0.25">
      <c r="A72" s="6" t="s">
        <v>695</v>
      </c>
      <c r="B72" s="9" t="s">
        <v>696</v>
      </c>
      <c r="C72" s="7">
        <v>2594</v>
      </c>
      <c r="D72" s="6"/>
    </row>
    <row r="73" spans="1:4" x14ac:dyDescent="0.25">
      <c r="A73" s="6" t="s">
        <v>46</v>
      </c>
      <c r="B73" s="9" t="s">
        <v>47</v>
      </c>
      <c r="C73" s="7">
        <v>600</v>
      </c>
      <c r="D73" s="6"/>
    </row>
    <row r="74" spans="1:4" x14ac:dyDescent="0.25">
      <c r="A74" s="6" t="s">
        <v>48</v>
      </c>
      <c r="B74" s="9" t="s">
        <v>49</v>
      </c>
      <c r="C74" s="7">
        <v>1450</v>
      </c>
      <c r="D74" s="6"/>
    </row>
    <row r="75" spans="1:4" x14ac:dyDescent="0.25">
      <c r="A75" s="6" t="s">
        <v>50</v>
      </c>
      <c r="B75" s="9" t="s">
        <v>51</v>
      </c>
      <c r="C75" s="7">
        <v>11480</v>
      </c>
      <c r="D75" s="6"/>
    </row>
    <row r="76" spans="1:4" x14ac:dyDescent="0.25">
      <c r="A76" s="6" t="s">
        <v>52</v>
      </c>
      <c r="B76" s="9" t="s">
        <v>53</v>
      </c>
      <c r="C76" s="7">
        <v>1140</v>
      </c>
      <c r="D76" s="6"/>
    </row>
    <row r="77" spans="1:4" x14ac:dyDescent="0.25">
      <c r="A77" s="6" t="s">
        <v>54</v>
      </c>
      <c r="B77" s="9" t="s">
        <v>55</v>
      </c>
      <c r="C77" s="7">
        <v>4560</v>
      </c>
      <c r="D77" s="6"/>
    </row>
    <row r="78" spans="1:4" x14ac:dyDescent="0.25">
      <c r="A78" s="6" t="s">
        <v>56</v>
      </c>
      <c r="B78" s="9" t="s">
        <v>57</v>
      </c>
      <c r="C78" s="7">
        <v>4560</v>
      </c>
      <c r="D78" s="6"/>
    </row>
    <row r="79" spans="1:4" x14ac:dyDescent="0.25">
      <c r="A79" s="6" t="s">
        <v>434</v>
      </c>
      <c r="B79" s="9" t="s">
        <v>435</v>
      </c>
      <c r="C79" s="7">
        <v>576</v>
      </c>
      <c r="D79" s="6"/>
    </row>
    <row r="80" spans="1:4" x14ac:dyDescent="0.25">
      <c r="A80" s="6" t="s">
        <v>58</v>
      </c>
      <c r="B80" s="9" t="s">
        <v>59</v>
      </c>
      <c r="C80" s="7">
        <v>39450</v>
      </c>
      <c r="D80" s="6"/>
    </row>
    <row r="81" spans="1:4" x14ac:dyDescent="0.25">
      <c r="A81" s="6" t="s">
        <v>62</v>
      </c>
      <c r="B81" s="9" t="s">
        <v>63</v>
      </c>
      <c r="C81" s="7">
        <v>580</v>
      </c>
      <c r="D81" s="6"/>
    </row>
    <row r="82" spans="1:4" x14ac:dyDescent="0.25">
      <c r="A82" s="6" t="s">
        <v>64</v>
      </c>
      <c r="B82" s="9" t="s">
        <v>65</v>
      </c>
      <c r="C82" s="7">
        <v>5000</v>
      </c>
      <c r="D82" s="6"/>
    </row>
    <row r="83" spans="1:4" x14ac:dyDescent="0.25">
      <c r="A83" s="6" t="s">
        <v>66</v>
      </c>
      <c r="B83" s="9" t="s">
        <v>67</v>
      </c>
      <c r="C83" s="7">
        <v>10933</v>
      </c>
      <c r="D83" s="6"/>
    </row>
    <row r="84" spans="1:4" x14ac:dyDescent="0.25">
      <c r="A84" s="6" t="s">
        <v>64</v>
      </c>
      <c r="B84" s="9" t="s">
        <v>68</v>
      </c>
      <c r="C84" s="7">
        <v>5000</v>
      </c>
      <c r="D84" s="6"/>
    </row>
    <row r="85" spans="1:4" x14ac:dyDescent="0.25">
      <c r="A85" s="6" t="s">
        <v>69</v>
      </c>
      <c r="B85" s="9" t="s">
        <v>70</v>
      </c>
      <c r="C85" s="7">
        <v>101.5</v>
      </c>
      <c r="D85" s="6"/>
    </row>
    <row r="86" spans="1:4" x14ac:dyDescent="0.25">
      <c r="A86" s="6" t="s">
        <v>71</v>
      </c>
      <c r="B86" s="9" t="s">
        <v>72</v>
      </c>
      <c r="C86" s="7">
        <v>2160</v>
      </c>
      <c r="D86" s="6"/>
    </row>
    <row r="87" spans="1:4" x14ac:dyDescent="0.25">
      <c r="A87" s="6" t="s">
        <v>73</v>
      </c>
      <c r="B87" s="9" t="s">
        <v>74</v>
      </c>
      <c r="C87" s="7">
        <v>1812.5</v>
      </c>
      <c r="D87" s="6"/>
    </row>
    <row r="88" spans="1:4" x14ac:dyDescent="0.25">
      <c r="A88" s="6" t="s">
        <v>75</v>
      </c>
      <c r="B88" s="9" t="s">
        <v>76</v>
      </c>
      <c r="C88" s="7">
        <v>30000</v>
      </c>
      <c r="D88" s="6"/>
    </row>
    <row r="89" spans="1:4" x14ac:dyDescent="0.25">
      <c r="A89" s="6" t="s">
        <v>75</v>
      </c>
      <c r="B89" s="9" t="s">
        <v>77</v>
      </c>
      <c r="C89" s="7">
        <v>12500</v>
      </c>
      <c r="D89" s="6"/>
    </row>
    <row r="90" spans="1:4" x14ac:dyDescent="0.25">
      <c r="A90" s="6" t="s">
        <v>78</v>
      </c>
      <c r="B90" s="9" t="s">
        <v>79</v>
      </c>
      <c r="C90" s="7">
        <v>4752</v>
      </c>
      <c r="D90" s="6"/>
    </row>
    <row r="91" spans="1:4" x14ac:dyDescent="0.25">
      <c r="A91" s="6" t="s">
        <v>436</v>
      </c>
      <c r="B91" s="9" t="s">
        <v>437</v>
      </c>
      <c r="C91" s="7">
        <v>544</v>
      </c>
      <c r="D91" s="6"/>
    </row>
    <row r="92" spans="1:4" x14ac:dyDescent="0.25">
      <c r="A92" s="6" t="s">
        <v>438</v>
      </c>
      <c r="B92" s="9" t="s">
        <v>439</v>
      </c>
      <c r="C92" s="7">
        <v>576</v>
      </c>
      <c r="D92" s="6"/>
    </row>
    <row r="93" spans="1:4" x14ac:dyDescent="0.25">
      <c r="A93" s="6" t="s">
        <v>440</v>
      </c>
      <c r="B93" s="9" t="s">
        <v>441</v>
      </c>
      <c r="C93" s="7">
        <v>544</v>
      </c>
      <c r="D93" s="6"/>
    </row>
    <row r="94" spans="1:4" x14ac:dyDescent="0.25">
      <c r="A94" s="6" t="s">
        <v>442</v>
      </c>
      <c r="B94" s="9" t="s">
        <v>443</v>
      </c>
      <c r="C94" s="7">
        <v>576</v>
      </c>
      <c r="D94" s="6"/>
    </row>
    <row r="95" spans="1:4" x14ac:dyDescent="0.25">
      <c r="A95" s="6" t="s">
        <v>444</v>
      </c>
      <c r="B95" s="9" t="s">
        <v>445</v>
      </c>
      <c r="C95" s="7">
        <v>544</v>
      </c>
      <c r="D95" s="6"/>
    </row>
    <row r="96" spans="1:4" x14ac:dyDescent="0.25">
      <c r="A96" s="6" t="s">
        <v>446</v>
      </c>
      <c r="B96" s="9" t="s">
        <v>447</v>
      </c>
      <c r="C96" s="7">
        <v>576</v>
      </c>
      <c r="D96" s="6"/>
    </row>
    <row r="97" spans="1:4" x14ac:dyDescent="0.25">
      <c r="A97" s="6" t="s">
        <v>448</v>
      </c>
      <c r="B97" s="9" t="s">
        <v>449</v>
      </c>
      <c r="C97" s="7">
        <v>544</v>
      </c>
      <c r="D97" s="6"/>
    </row>
    <row r="98" spans="1:4" x14ac:dyDescent="0.25">
      <c r="A98" s="6" t="s">
        <v>450</v>
      </c>
      <c r="B98" s="9" t="s">
        <v>451</v>
      </c>
      <c r="C98" s="7">
        <v>576</v>
      </c>
      <c r="D98" s="6"/>
    </row>
    <row r="99" spans="1:4" x14ac:dyDescent="0.25">
      <c r="A99" s="6" t="s">
        <v>452</v>
      </c>
      <c r="B99" s="9" t="s">
        <v>453</v>
      </c>
      <c r="C99" s="7">
        <v>576</v>
      </c>
      <c r="D99" s="6"/>
    </row>
    <row r="100" spans="1:4" x14ac:dyDescent="0.25">
      <c r="A100" s="6" t="s">
        <v>454</v>
      </c>
      <c r="B100" s="9" t="s">
        <v>455</v>
      </c>
      <c r="C100" s="7">
        <v>576</v>
      </c>
      <c r="D100" s="6"/>
    </row>
    <row r="101" spans="1:4" x14ac:dyDescent="0.25">
      <c r="A101" s="6" t="s">
        <v>456</v>
      </c>
      <c r="B101" s="9" t="s">
        <v>457</v>
      </c>
      <c r="C101" s="7">
        <v>576</v>
      </c>
      <c r="D101" s="6"/>
    </row>
    <row r="102" spans="1:4" x14ac:dyDescent="0.25">
      <c r="A102" s="6" t="s">
        <v>458</v>
      </c>
      <c r="B102" s="9" t="s">
        <v>459</v>
      </c>
      <c r="C102" s="7">
        <v>576</v>
      </c>
      <c r="D102" s="6"/>
    </row>
    <row r="103" spans="1:4" x14ac:dyDescent="0.25">
      <c r="A103" s="6" t="s">
        <v>460</v>
      </c>
      <c r="B103" s="9" t="s">
        <v>461</v>
      </c>
      <c r="C103" s="7">
        <v>576</v>
      </c>
      <c r="D103" s="6"/>
    </row>
    <row r="104" spans="1:4" x14ac:dyDescent="0.25">
      <c r="A104" s="6" t="s">
        <v>462</v>
      </c>
      <c r="B104" s="9" t="s">
        <v>463</v>
      </c>
      <c r="C104" s="7">
        <v>576</v>
      </c>
      <c r="D104" s="6"/>
    </row>
    <row r="105" spans="1:4" x14ac:dyDescent="0.25">
      <c r="A105" s="6" t="s">
        <v>464</v>
      </c>
      <c r="B105" s="9" t="s">
        <v>465</v>
      </c>
      <c r="C105" s="7">
        <v>576</v>
      </c>
      <c r="D105" s="6"/>
    </row>
    <row r="106" spans="1:4" x14ac:dyDescent="0.25">
      <c r="A106" s="6" t="s">
        <v>466</v>
      </c>
      <c r="B106" s="9" t="s">
        <v>467</v>
      </c>
      <c r="C106" s="7">
        <v>576</v>
      </c>
      <c r="D106" s="6"/>
    </row>
    <row r="107" spans="1:4" x14ac:dyDescent="0.25">
      <c r="A107" s="6" t="s">
        <v>468</v>
      </c>
      <c r="B107" s="9" t="s">
        <v>469</v>
      </c>
      <c r="C107" s="7">
        <v>576</v>
      </c>
      <c r="D107" s="6"/>
    </row>
    <row r="108" spans="1:4" x14ac:dyDescent="0.25">
      <c r="A108" s="6" t="s">
        <v>470</v>
      </c>
      <c r="B108" s="9" t="s">
        <v>471</v>
      </c>
      <c r="C108" s="7">
        <v>576</v>
      </c>
      <c r="D108" s="6"/>
    </row>
    <row r="109" spans="1:4" x14ac:dyDescent="0.25">
      <c r="A109" s="6" t="s">
        <v>472</v>
      </c>
      <c r="B109" s="9" t="s">
        <v>473</v>
      </c>
      <c r="C109" s="7">
        <v>576</v>
      </c>
      <c r="D109" s="6"/>
    </row>
    <row r="110" spans="1:4" x14ac:dyDescent="0.25">
      <c r="A110" s="6" t="s">
        <v>80</v>
      </c>
      <c r="B110" s="9" t="s">
        <v>81</v>
      </c>
      <c r="C110" s="7">
        <v>3360</v>
      </c>
      <c r="D110" s="6"/>
    </row>
    <row r="111" spans="1:4" x14ac:dyDescent="0.25">
      <c r="A111" s="6" t="s">
        <v>82</v>
      </c>
      <c r="B111" s="9" t="s">
        <v>83</v>
      </c>
      <c r="C111" s="7">
        <v>14000</v>
      </c>
      <c r="D111" s="6"/>
    </row>
    <row r="112" spans="1:4" x14ac:dyDescent="0.25">
      <c r="A112" s="6" t="s">
        <v>84</v>
      </c>
      <c r="B112" s="9" t="s">
        <v>85</v>
      </c>
      <c r="C112" s="7">
        <v>5000</v>
      </c>
      <c r="D112" s="6"/>
    </row>
    <row r="113" spans="1:4" x14ac:dyDescent="0.25">
      <c r="A113" s="6" t="s">
        <v>86</v>
      </c>
      <c r="B113" s="9" t="s">
        <v>87</v>
      </c>
      <c r="C113" s="7">
        <v>2400</v>
      </c>
      <c r="D113" s="6"/>
    </row>
    <row r="114" spans="1:4" x14ac:dyDescent="0.25">
      <c r="A114" s="6" t="s">
        <v>82</v>
      </c>
      <c r="B114" s="9" t="s">
        <v>88</v>
      </c>
      <c r="C114" s="7">
        <v>4550</v>
      </c>
      <c r="D114" s="6"/>
    </row>
    <row r="115" spans="1:4" x14ac:dyDescent="0.25">
      <c r="A115" s="6" t="s">
        <v>92</v>
      </c>
      <c r="B115" s="9" t="s">
        <v>93</v>
      </c>
      <c r="C115" s="7">
        <v>20</v>
      </c>
      <c r="D115" s="6"/>
    </row>
    <row r="116" spans="1:4" x14ac:dyDescent="0.25">
      <c r="A116" s="6" t="s">
        <v>699</v>
      </c>
      <c r="B116" s="9" t="s">
        <v>700</v>
      </c>
      <c r="C116" s="7">
        <v>3600</v>
      </c>
      <c r="D116" s="6"/>
    </row>
    <row r="117" spans="1:4" x14ac:dyDescent="0.25">
      <c r="A117" s="6" t="s">
        <v>701</v>
      </c>
      <c r="B117" s="9" t="s">
        <v>702</v>
      </c>
      <c r="C117" s="7">
        <v>3600</v>
      </c>
      <c r="D117" s="6"/>
    </row>
    <row r="118" spans="1:4" x14ac:dyDescent="0.25">
      <c r="A118" s="6" t="s">
        <v>703</v>
      </c>
      <c r="B118" s="9" t="s">
        <v>704</v>
      </c>
      <c r="C118" s="7">
        <v>4115</v>
      </c>
      <c r="D118" s="6"/>
    </row>
    <row r="119" spans="1:4" x14ac:dyDescent="0.25">
      <c r="A119" s="6" t="s">
        <v>705</v>
      </c>
      <c r="B119" s="9" t="s">
        <v>706</v>
      </c>
      <c r="C119" s="7">
        <v>4272</v>
      </c>
      <c r="D119" s="6"/>
    </row>
    <row r="120" spans="1:4" x14ac:dyDescent="0.25">
      <c r="A120" s="6" t="s">
        <v>707</v>
      </c>
      <c r="B120" s="9" t="s">
        <v>708</v>
      </c>
      <c r="C120" s="7">
        <v>1920</v>
      </c>
      <c r="D120" s="6"/>
    </row>
    <row r="121" spans="1:4" x14ac:dyDescent="0.25">
      <c r="A121" s="6" t="s">
        <v>709</v>
      </c>
      <c r="B121" s="9" t="s">
        <v>710</v>
      </c>
      <c r="C121" s="7">
        <v>4272</v>
      </c>
      <c r="D121" s="6"/>
    </row>
    <row r="122" spans="1:4" x14ac:dyDescent="0.25">
      <c r="A122" s="6" t="s">
        <v>711</v>
      </c>
      <c r="B122" s="9" t="s">
        <v>712</v>
      </c>
      <c r="C122" s="7">
        <v>4272</v>
      </c>
      <c r="D122" s="6"/>
    </row>
    <row r="123" spans="1:4" x14ac:dyDescent="0.25">
      <c r="A123" s="6" t="s">
        <v>713</v>
      </c>
      <c r="B123" s="9" t="s">
        <v>714</v>
      </c>
      <c r="C123" s="7">
        <v>4992</v>
      </c>
      <c r="D123" s="6"/>
    </row>
    <row r="124" spans="1:4" x14ac:dyDescent="0.25">
      <c r="A124" s="6" t="s">
        <v>717</v>
      </c>
      <c r="B124" s="9" t="s">
        <v>718</v>
      </c>
      <c r="C124" s="7">
        <v>4272</v>
      </c>
      <c r="D124" s="6"/>
    </row>
    <row r="125" spans="1:4" x14ac:dyDescent="0.25">
      <c r="A125" s="6" t="s">
        <v>721</v>
      </c>
      <c r="B125" s="9" t="s">
        <v>722</v>
      </c>
      <c r="C125" s="7">
        <v>1680</v>
      </c>
      <c r="D125" s="6"/>
    </row>
    <row r="126" spans="1:4" x14ac:dyDescent="0.25">
      <c r="A126" s="6" t="s">
        <v>232</v>
      </c>
      <c r="B126" s="9" t="s">
        <v>233</v>
      </c>
      <c r="C126" s="7">
        <v>560</v>
      </c>
      <c r="D126" s="6"/>
    </row>
    <row r="127" spans="1:4" x14ac:dyDescent="0.25">
      <c r="A127" s="6" t="s">
        <v>234</v>
      </c>
      <c r="B127" s="9" t="s">
        <v>235</v>
      </c>
      <c r="C127" s="7">
        <v>240</v>
      </c>
      <c r="D127" s="6"/>
    </row>
    <row r="128" spans="1:4" x14ac:dyDescent="0.25">
      <c r="A128" s="6" t="s">
        <v>236</v>
      </c>
      <c r="B128" s="9" t="s">
        <v>237</v>
      </c>
      <c r="C128" s="7">
        <v>320</v>
      </c>
      <c r="D128" s="6"/>
    </row>
    <row r="129" spans="1:4" x14ac:dyDescent="0.25">
      <c r="A129" s="6" t="s">
        <v>94</v>
      </c>
      <c r="B129" s="9" t="s">
        <v>95</v>
      </c>
      <c r="C129" s="7">
        <v>1</v>
      </c>
      <c r="D129" s="6"/>
    </row>
    <row r="130" spans="1:4" x14ac:dyDescent="0.25">
      <c r="A130" s="6" t="s">
        <v>474</v>
      </c>
      <c r="B130" s="9" t="s">
        <v>475</v>
      </c>
      <c r="C130" s="7">
        <v>1082</v>
      </c>
      <c r="D130" s="6"/>
    </row>
    <row r="131" spans="1:4" x14ac:dyDescent="0.25">
      <c r="A131" s="14" t="s">
        <v>1060</v>
      </c>
      <c r="B131" s="15" t="s">
        <v>1061</v>
      </c>
      <c r="C131" s="16">
        <v>3900</v>
      </c>
      <c r="D131" s="14"/>
    </row>
    <row r="132" spans="1:4" x14ac:dyDescent="0.25">
      <c r="A132" s="14" t="s">
        <v>1062</v>
      </c>
      <c r="B132" s="15" t="s">
        <v>1063</v>
      </c>
      <c r="C132" s="16">
        <v>754</v>
      </c>
      <c r="D132" s="14"/>
    </row>
    <row r="133" spans="1:4" x14ac:dyDescent="0.25">
      <c r="A133" s="14" t="s">
        <v>1064</v>
      </c>
      <c r="B133" s="15" t="s">
        <v>1065</v>
      </c>
      <c r="C133" s="16">
        <v>5000</v>
      </c>
      <c r="D133" s="14"/>
    </row>
    <row r="134" spans="1:4" x14ac:dyDescent="0.25">
      <c r="A134" s="14" t="s">
        <v>1068</v>
      </c>
      <c r="B134" s="15" t="s">
        <v>1067</v>
      </c>
      <c r="C134" s="16">
        <v>3500</v>
      </c>
      <c r="D134" s="14"/>
    </row>
    <row r="135" spans="1:4" x14ac:dyDescent="0.25">
      <c r="A135" s="14" t="s">
        <v>1066</v>
      </c>
      <c r="B135" s="15" t="s">
        <v>1067</v>
      </c>
      <c r="C135" s="16">
        <v>3500</v>
      </c>
      <c r="D135" s="14"/>
    </row>
    <row r="136" spans="1:4" x14ac:dyDescent="0.25">
      <c r="A136" s="14" t="s">
        <v>1069</v>
      </c>
      <c r="B136" s="15" t="s">
        <v>1070</v>
      </c>
      <c r="C136" s="16">
        <v>5000</v>
      </c>
      <c r="D136" s="14"/>
    </row>
    <row r="137" spans="1:4" x14ac:dyDescent="0.25">
      <c r="A137" s="14" t="s">
        <v>1071</v>
      </c>
      <c r="B137" s="15" t="s">
        <v>1072</v>
      </c>
      <c r="C137" s="16">
        <v>15495</v>
      </c>
      <c r="D137" s="14"/>
    </row>
    <row r="138" spans="1:4" x14ac:dyDescent="0.25">
      <c r="A138" s="14" t="s">
        <v>1073</v>
      </c>
      <c r="B138" s="15" t="s">
        <v>1074</v>
      </c>
      <c r="C138" s="16">
        <v>4800</v>
      </c>
      <c r="D138" s="14"/>
    </row>
    <row r="139" spans="1:4" x14ac:dyDescent="0.25">
      <c r="A139" s="14" t="s">
        <v>1071</v>
      </c>
      <c r="B139" s="15" t="s">
        <v>1075</v>
      </c>
      <c r="C139" s="16">
        <v>270</v>
      </c>
      <c r="D139" s="14"/>
    </row>
    <row r="140" spans="1:4" x14ac:dyDescent="0.25">
      <c r="A140" s="14" t="s">
        <v>1073</v>
      </c>
      <c r="B140" s="15" t="s">
        <v>1076</v>
      </c>
      <c r="C140" s="16">
        <v>1680</v>
      </c>
      <c r="D140" s="14"/>
    </row>
    <row r="141" spans="1:4" x14ac:dyDescent="0.25">
      <c r="A141" s="14" t="s">
        <v>1077</v>
      </c>
      <c r="B141" s="15" t="s">
        <v>1078</v>
      </c>
      <c r="C141" s="16">
        <v>4800</v>
      </c>
      <c r="D141" s="14"/>
    </row>
    <row r="142" spans="1:4" x14ac:dyDescent="0.25">
      <c r="A142" s="14" t="s">
        <v>1079</v>
      </c>
      <c r="B142" s="15" t="s">
        <v>1080</v>
      </c>
      <c r="C142" s="16">
        <v>7200</v>
      </c>
      <c r="D142" s="14"/>
    </row>
    <row r="143" spans="1:4" x14ac:dyDescent="0.25">
      <c r="A143" s="14" t="s">
        <v>1081</v>
      </c>
      <c r="B143" s="15" t="s">
        <v>1082</v>
      </c>
      <c r="C143" s="16">
        <v>1920</v>
      </c>
      <c r="D143" s="14"/>
    </row>
    <row r="144" spans="1:4" x14ac:dyDescent="0.25">
      <c r="A144" s="14" t="s">
        <v>1083</v>
      </c>
      <c r="B144" s="15" t="s">
        <v>1084</v>
      </c>
      <c r="C144" s="16">
        <v>16000</v>
      </c>
      <c r="D144" s="14"/>
    </row>
    <row r="145" spans="1:4" x14ac:dyDescent="0.25">
      <c r="A145" s="14" t="s">
        <v>1085</v>
      </c>
      <c r="B145" s="15" t="s">
        <v>1086</v>
      </c>
      <c r="C145" s="16">
        <v>3360</v>
      </c>
      <c r="D145" s="14"/>
    </row>
    <row r="146" spans="1:4" x14ac:dyDescent="0.25">
      <c r="A146" s="14" t="s">
        <v>1087</v>
      </c>
      <c r="B146" s="15" t="s">
        <v>1088</v>
      </c>
      <c r="C146" s="16">
        <v>3290</v>
      </c>
      <c r="D146" s="14"/>
    </row>
    <row r="147" spans="1:4" x14ac:dyDescent="0.25">
      <c r="A147" s="14" t="s">
        <v>1089</v>
      </c>
      <c r="B147" s="15" t="s">
        <v>1090</v>
      </c>
      <c r="C147" s="16">
        <v>2400</v>
      </c>
      <c r="D147" s="14"/>
    </row>
    <row r="148" spans="1:4" x14ac:dyDescent="0.25">
      <c r="A148" s="14" t="s">
        <v>1091</v>
      </c>
      <c r="B148" s="15" t="s">
        <v>1092</v>
      </c>
      <c r="C148" s="16">
        <v>3312</v>
      </c>
      <c r="D148" s="14"/>
    </row>
    <row r="149" spans="1:4" x14ac:dyDescent="0.25">
      <c r="A149" s="14" t="s">
        <v>1093</v>
      </c>
      <c r="B149" s="15" t="s">
        <v>1094</v>
      </c>
      <c r="C149" s="16">
        <v>3120</v>
      </c>
      <c r="D149" s="14"/>
    </row>
    <row r="150" spans="1:4" x14ac:dyDescent="0.25">
      <c r="A150" s="14" t="s">
        <v>1095</v>
      </c>
      <c r="B150" s="15" t="s">
        <v>1096</v>
      </c>
      <c r="C150" s="16">
        <v>1035</v>
      </c>
      <c r="D150" s="14"/>
    </row>
    <row r="151" spans="1:4" x14ac:dyDescent="0.25">
      <c r="A151" s="14" t="s">
        <v>1097</v>
      </c>
      <c r="B151" s="15" t="s">
        <v>1098</v>
      </c>
      <c r="C151" s="16">
        <v>2400</v>
      </c>
      <c r="D151" s="14"/>
    </row>
    <row r="152" spans="1:4" x14ac:dyDescent="0.25">
      <c r="A152" s="14" t="s">
        <v>1099</v>
      </c>
      <c r="B152" s="15" t="s">
        <v>1100</v>
      </c>
      <c r="C152" s="16">
        <v>59640</v>
      </c>
      <c r="D152" s="14"/>
    </row>
    <row r="153" spans="1:4" x14ac:dyDescent="0.25">
      <c r="A153" s="14" t="s">
        <v>1101</v>
      </c>
      <c r="B153" s="15" t="s">
        <v>1102</v>
      </c>
      <c r="C153" s="16">
        <v>19500</v>
      </c>
      <c r="D153" s="14"/>
    </row>
    <row r="154" spans="1:4" x14ac:dyDescent="0.25">
      <c r="A154" s="14" t="s">
        <v>1103</v>
      </c>
      <c r="B154" s="15" t="s">
        <v>1104</v>
      </c>
      <c r="C154" s="16">
        <v>1800</v>
      </c>
      <c r="D154" s="14"/>
    </row>
    <row r="155" spans="1:4" x14ac:dyDescent="0.25">
      <c r="A155" s="14" t="s">
        <v>1105</v>
      </c>
      <c r="B155" s="15" t="s">
        <v>1106</v>
      </c>
      <c r="C155" s="16">
        <v>1680</v>
      </c>
      <c r="D155" s="14"/>
    </row>
    <row r="156" spans="1:4" x14ac:dyDescent="0.25">
      <c r="A156" s="14" t="s">
        <v>1107</v>
      </c>
      <c r="B156" s="15" t="s">
        <v>1108</v>
      </c>
      <c r="C156" s="16">
        <v>417</v>
      </c>
      <c r="D156" s="14"/>
    </row>
    <row r="157" spans="1:4" x14ac:dyDescent="0.25">
      <c r="A157" s="14" t="s">
        <v>1109</v>
      </c>
      <c r="B157" s="15" t="s">
        <v>1110</v>
      </c>
      <c r="C157" s="16">
        <v>2400</v>
      </c>
      <c r="D157" s="14"/>
    </row>
    <row r="158" spans="1:4" x14ac:dyDescent="0.25">
      <c r="A158" s="14" t="s">
        <v>1111</v>
      </c>
      <c r="B158" s="15" t="s">
        <v>1112</v>
      </c>
      <c r="C158" s="16">
        <v>1920</v>
      </c>
      <c r="D158" s="14"/>
    </row>
    <row r="159" spans="1:4" x14ac:dyDescent="0.25">
      <c r="A159" s="14" t="s">
        <v>1113</v>
      </c>
      <c r="B159" s="15" t="s">
        <v>1114</v>
      </c>
      <c r="C159" s="16">
        <v>7500</v>
      </c>
      <c r="D159" s="14"/>
    </row>
    <row r="160" spans="1:4" x14ac:dyDescent="0.25">
      <c r="A160" s="14" t="s">
        <v>1115</v>
      </c>
      <c r="B160" s="15" t="s">
        <v>1116</v>
      </c>
      <c r="C160" s="16">
        <v>72000</v>
      </c>
      <c r="D160" s="14"/>
    </row>
    <row r="161" spans="1:4" x14ac:dyDescent="0.25">
      <c r="A161" s="14" t="s">
        <v>1117</v>
      </c>
      <c r="B161" s="15" t="s">
        <v>1118</v>
      </c>
      <c r="C161" s="16">
        <v>3000</v>
      </c>
      <c r="D161" s="14"/>
    </row>
    <row r="162" spans="1:4" x14ac:dyDescent="0.25">
      <c r="A162" s="14" t="s">
        <v>1119</v>
      </c>
      <c r="B162" s="15" t="s">
        <v>1120</v>
      </c>
      <c r="C162" s="16">
        <v>1200</v>
      </c>
      <c r="D162" s="14"/>
    </row>
    <row r="163" spans="1:4" x14ac:dyDescent="0.25">
      <c r="A163" s="14" t="s">
        <v>1121</v>
      </c>
      <c r="B163" s="15" t="s">
        <v>1122</v>
      </c>
      <c r="C163" s="16">
        <v>24000</v>
      </c>
      <c r="D163" s="14"/>
    </row>
    <row r="164" spans="1:4" x14ac:dyDescent="0.25">
      <c r="A164" s="14" t="s">
        <v>1117</v>
      </c>
      <c r="B164" s="15" t="s">
        <v>1123</v>
      </c>
      <c r="C164" s="16">
        <v>1800</v>
      </c>
      <c r="D164" s="14"/>
    </row>
    <row r="165" spans="1:4" x14ac:dyDescent="0.25">
      <c r="A165" s="14" t="s">
        <v>1119</v>
      </c>
      <c r="B165" s="15" t="s">
        <v>1124</v>
      </c>
      <c r="C165" s="16">
        <v>1200</v>
      </c>
      <c r="D165" s="14"/>
    </row>
    <row r="166" spans="1:4" x14ac:dyDescent="0.25">
      <c r="A166" s="14" t="s">
        <v>1125</v>
      </c>
      <c r="B166" s="15" t="s">
        <v>1126</v>
      </c>
      <c r="C166" s="16">
        <v>1000</v>
      </c>
      <c r="D166" s="14"/>
    </row>
    <row r="167" spans="1:4" x14ac:dyDescent="0.25">
      <c r="A167" s="14" t="s">
        <v>1127</v>
      </c>
      <c r="B167" s="15" t="s">
        <v>1128</v>
      </c>
      <c r="C167" s="16">
        <v>3000</v>
      </c>
      <c r="D167" s="14"/>
    </row>
    <row r="168" spans="1:4" x14ac:dyDescent="0.25">
      <c r="A168" s="14" t="s">
        <v>1856</v>
      </c>
      <c r="B168" s="15" t="s">
        <v>1857</v>
      </c>
      <c r="C168" s="16">
        <v>930</v>
      </c>
      <c r="D168" s="14"/>
    </row>
    <row r="169" spans="1:4" x14ac:dyDescent="0.25">
      <c r="A169" s="14" t="s">
        <v>1129</v>
      </c>
      <c r="B169" s="15" t="s">
        <v>1130</v>
      </c>
      <c r="C169" s="16">
        <v>1440</v>
      </c>
      <c r="D169" s="14"/>
    </row>
    <row r="170" spans="1:4" x14ac:dyDescent="0.25">
      <c r="A170" s="14" t="s">
        <v>1131</v>
      </c>
      <c r="B170" s="15" t="s">
        <v>1132</v>
      </c>
      <c r="C170" s="16">
        <v>1440</v>
      </c>
      <c r="D170" s="14"/>
    </row>
    <row r="171" spans="1:4" x14ac:dyDescent="0.25">
      <c r="A171" s="14" t="s">
        <v>1133</v>
      </c>
      <c r="B171" s="15" t="s">
        <v>1134</v>
      </c>
      <c r="C171" s="16">
        <v>3400</v>
      </c>
      <c r="D171" s="14"/>
    </row>
    <row r="172" spans="1:4" x14ac:dyDescent="0.25">
      <c r="A172" s="14" t="s">
        <v>1135</v>
      </c>
      <c r="B172" s="15" t="s">
        <v>1136</v>
      </c>
      <c r="C172" s="16">
        <v>3200</v>
      </c>
      <c r="D172" s="14"/>
    </row>
    <row r="173" spans="1:4" x14ac:dyDescent="0.25">
      <c r="A173" s="14" t="s">
        <v>1137</v>
      </c>
      <c r="B173" s="15" t="s">
        <v>1138</v>
      </c>
      <c r="C173" s="16">
        <v>2800</v>
      </c>
      <c r="D173" s="14"/>
    </row>
    <row r="174" spans="1:4" x14ac:dyDescent="0.25">
      <c r="A174" s="14" t="s">
        <v>1143</v>
      </c>
      <c r="B174" s="15" t="s">
        <v>1144</v>
      </c>
      <c r="C174" s="16">
        <v>2500</v>
      </c>
      <c r="D174" s="14"/>
    </row>
    <row r="175" spans="1:4" x14ac:dyDescent="0.25">
      <c r="A175" s="14" t="s">
        <v>1145</v>
      </c>
      <c r="B175" s="15" t="s">
        <v>1146</v>
      </c>
      <c r="C175" s="16">
        <v>3400</v>
      </c>
      <c r="D175" s="14"/>
    </row>
    <row r="176" spans="1:4" x14ac:dyDescent="0.25">
      <c r="A176" s="14" t="s">
        <v>1147</v>
      </c>
      <c r="B176" s="15" t="s">
        <v>1148</v>
      </c>
      <c r="C176" s="16">
        <v>16791</v>
      </c>
      <c r="D176" s="14"/>
    </row>
    <row r="177" spans="1:4" x14ac:dyDescent="0.25">
      <c r="A177" s="14" t="s">
        <v>1149</v>
      </c>
      <c r="B177" s="15" t="s">
        <v>1150</v>
      </c>
      <c r="C177" s="16">
        <v>1200</v>
      </c>
      <c r="D177" s="14"/>
    </row>
    <row r="178" spans="1:4" x14ac:dyDescent="0.25">
      <c r="A178" s="14" t="s">
        <v>1151</v>
      </c>
      <c r="B178" s="15" t="s">
        <v>1152</v>
      </c>
      <c r="C178" s="16">
        <v>420</v>
      </c>
      <c r="D178" s="14"/>
    </row>
    <row r="179" spans="1:4" x14ac:dyDescent="0.25">
      <c r="A179" s="14" t="s">
        <v>1153</v>
      </c>
      <c r="B179" s="15" t="s">
        <v>1154</v>
      </c>
      <c r="C179" s="16">
        <v>3120</v>
      </c>
      <c r="D179" s="14"/>
    </row>
    <row r="180" spans="1:4" x14ac:dyDescent="0.25">
      <c r="A180" s="14" t="s">
        <v>1155</v>
      </c>
      <c r="B180" s="15" t="s">
        <v>1156</v>
      </c>
      <c r="C180" s="16">
        <v>7200</v>
      </c>
      <c r="D180" s="14"/>
    </row>
    <row r="181" spans="1:4" x14ac:dyDescent="0.25">
      <c r="A181" s="14" t="s">
        <v>1157</v>
      </c>
      <c r="B181" s="15" t="s">
        <v>1158</v>
      </c>
      <c r="C181" s="16">
        <v>4500</v>
      </c>
      <c r="D181" s="14"/>
    </row>
    <row r="182" spans="1:4" x14ac:dyDescent="0.25">
      <c r="A182" s="14" t="s">
        <v>1159</v>
      </c>
      <c r="B182" s="15" t="s">
        <v>1160</v>
      </c>
      <c r="C182" s="16">
        <v>400000</v>
      </c>
      <c r="D182" s="14"/>
    </row>
    <row r="183" spans="1:4" x14ac:dyDescent="0.25">
      <c r="A183" s="14" t="s">
        <v>1161</v>
      </c>
      <c r="B183" s="15" t="s">
        <v>1162</v>
      </c>
      <c r="C183" s="16">
        <v>875000</v>
      </c>
      <c r="D183" s="14"/>
    </row>
    <row r="184" spans="1:4" x14ac:dyDescent="0.25">
      <c r="A184" s="14" t="s">
        <v>1163</v>
      </c>
      <c r="B184" s="15" t="s">
        <v>1164</v>
      </c>
      <c r="C184" s="16">
        <v>2400</v>
      </c>
      <c r="D184" s="14"/>
    </row>
    <row r="185" spans="1:4" x14ac:dyDescent="0.25">
      <c r="A185" s="14" t="s">
        <v>1165</v>
      </c>
      <c r="B185" s="15" t="s">
        <v>1166</v>
      </c>
      <c r="C185" s="16">
        <v>250000</v>
      </c>
      <c r="D185" s="14"/>
    </row>
    <row r="186" spans="1:4" x14ac:dyDescent="0.25">
      <c r="A186" s="14" t="s">
        <v>1167</v>
      </c>
      <c r="B186" s="15" t="s">
        <v>1168</v>
      </c>
      <c r="C186" s="16">
        <v>7500</v>
      </c>
      <c r="D186" s="14"/>
    </row>
    <row r="187" spans="1:4" x14ac:dyDescent="0.25">
      <c r="A187" s="14" t="s">
        <v>1169</v>
      </c>
      <c r="B187" s="15" t="s">
        <v>1170</v>
      </c>
      <c r="C187" s="16">
        <v>800000</v>
      </c>
      <c r="D187" s="14"/>
    </row>
    <row r="188" spans="1:4" x14ac:dyDescent="0.25">
      <c r="A188" s="14" t="s">
        <v>1171</v>
      </c>
      <c r="B188" s="15" t="s">
        <v>1172</v>
      </c>
      <c r="C188" s="16">
        <v>1750000</v>
      </c>
      <c r="D188" s="14"/>
    </row>
    <row r="189" spans="1:4" x14ac:dyDescent="0.25">
      <c r="A189" s="14" t="s">
        <v>1173</v>
      </c>
      <c r="B189" s="15" t="s">
        <v>1174</v>
      </c>
      <c r="C189" s="16">
        <v>495000</v>
      </c>
      <c r="D189" s="14"/>
    </row>
    <row r="190" spans="1:4" x14ac:dyDescent="0.25">
      <c r="A190" s="14" t="s">
        <v>1175</v>
      </c>
      <c r="B190" s="15" t="s">
        <v>1176</v>
      </c>
      <c r="C190" s="16">
        <v>14250</v>
      </c>
      <c r="D190" s="14"/>
    </row>
    <row r="191" spans="1:4" x14ac:dyDescent="0.25">
      <c r="A191" s="14" t="s">
        <v>1177</v>
      </c>
      <c r="B191" s="15" t="s">
        <v>1178</v>
      </c>
      <c r="C191" s="16">
        <v>3000</v>
      </c>
      <c r="D191" s="14"/>
    </row>
    <row r="192" spans="1:4" x14ac:dyDescent="0.25">
      <c r="A192" s="14" t="s">
        <v>1037</v>
      </c>
      <c r="B192" s="15" t="s">
        <v>1036</v>
      </c>
      <c r="C192" s="16">
        <v>2400</v>
      </c>
      <c r="D192" s="14"/>
    </row>
    <row r="193" spans="1:4" x14ac:dyDescent="0.25">
      <c r="A193" s="14" t="s">
        <v>1039</v>
      </c>
      <c r="B193" s="15" t="s">
        <v>1038</v>
      </c>
      <c r="C193" s="16">
        <v>4000</v>
      </c>
      <c r="D193" s="14"/>
    </row>
    <row r="194" spans="1:4" x14ac:dyDescent="0.25">
      <c r="A194" s="14" t="s">
        <v>1179</v>
      </c>
      <c r="B194" s="15" t="s">
        <v>1180</v>
      </c>
      <c r="C194" s="16">
        <v>5500.8</v>
      </c>
      <c r="D194" s="14"/>
    </row>
    <row r="195" spans="1:4" x14ac:dyDescent="0.25">
      <c r="A195" s="14" t="s">
        <v>1181</v>
      </c>
      <c r="B195" s="15" t="s">
        <v>1182</v>
      </c>
      <c r="C195" s="16">
        <v>2000</v>
      </c>
      <c r="D195" s="14"/>
    </row>
    <row r="196" spans="1:4" x14ac:dyDescent="0.25">
      <c r="A196" s="14" t="s">
        <v>1183</v>
      </c>
      <c r="B196" s="15" t="s">
        <v>1184</v>
      </c>
      <c r="C196" s="16">
        <v>60480</v>
      </c>
      <c r="D196" s="14"/>
    </row>
    <row r="197" spans="1:4" x14ac:dyDescent="0.25">
      <c r="A197" s="14" t="s">
        <v>1185</v>
      </c>
      <c r="B197" s="15" t="s">
        <v>1186</v>
      </c>
      <c r="C197" s="16">
        <v>10000</v>
      </c>
      <c r="D197" s="14"/>
    </row>
    <row r="198" spans="1:4" x14ac:dyDescent="0.25">
      <c r="A198" s="14" t="s">
        <v>1187</v>
      </c>
      <c r="B198" s="15" t="s">
        <v>1188</v>
      </c>
      <c r="C198" s="16">
        <v>4800</v>
      </c>
      <c r="D198" s="14"/>
    </row>
    <row r="199" spans="1:4" x14ac:dyDescent="0.25">
      <c r="A199" s="14" t="s">
        <v>1189</v>
      </c>
      <c r="B199" s="15" t="s">
        <v>1190</v>
      </c>
      <c r="C199" s="16">
        <v>3000</v>
      </c>
      <c r="D199" s="14"/>
    </row>
    <row r="200" spans="1:4" x14ac:dyDescent="0.25">
      <c r="A200" s="14" t="s">
        <v>1191</v>
      </c>
      <c r="B200" s="15" t="s">
        <v>1192</v>
      </c>
      <c r="C200" s="16">
        <v>6815</v>
      </c>
      <c r="D200" s="14"/>
    </row>
    <row r="201" spans="1:4" x14ac:dyDescent="0.25">
      <c r="A201" s="14" t="s">
        <v>1193</v>
      </c>
      <c r="B201" s="15" t="s">
        <v>1194</v>
      </c>
      <c r="C201" s="16">
        <v>3180</v>
      </c>
      <c r="D201" s="14"/>
    </row>
    <row r="202" spans="1:4" x14ac:dyDescent="0.25">
      <c r="A202" s="14" t="s">
        <v>1195</v>
      </c>
      <c r="B202" s="15" t="s">
        <v>1196</v>
      </c>
      <c r="C202" s="16">
        <v>3600</v>
      </c>
      <c r="D202" s="14"/>
    </row>
    <row r="203" spans="1:4" x14ac:dyDescent="0.25">
      <c r="A203" s="14" t="s">
        <v>1197</v>
      </c>
      <c r="B203" s="15" t="s">
        <v>1198</v>
      </c>
      <c r="C203" s="16">
        <v>16380</v>
      </c>
      <c r="D203" s="14"/>
    </row>
    <row r="204" spans="1:4" x14ac:dyDescent="0.25">
      <c r="A204" s="14" t="s">
        <v>1199</v>
      </c>
      <c r="B204" s="15" t="s">
        <v>1200</v>
      </c>
      <c r="C204" s="16">
        <v>47000</v>
      </c>
      <c r="D204" s="14"/>
    </row>
    <row r="205" spans="1:4" x14ac:dyDescent="0.25">
      <c r="A205" s="14" t="s">
        <v>1201</v>
      </c>
      <c r="B205" s="15" t="s">
        <v>1202</v>
      </c>
      <c r="C205" s="16">
        <v>14411</v>
      </c>
      <c r="D205" s="14"/>
    </row>
    <row r="206" spans="1:4" x14ac:dyDescent="0.25">
      <c r="A206" s="14" t="s">
        <v>1204</v>
      </c>
      <c r="B206" s="15" t="s">
        <v>1205</v>
      </c>
      <c r="C206" s="16">
        <v>5706</v>
      </c>
      <c r="D206" s="14"/>
    </row>
    <row r="207" spans="1:4" x14ac:dyDescent="0.25">
      <c r="A207" s="14" t="s">
        <v>1206</v>
      </c>
      <c r="B207" s="15" t="s">
        <v>1207</v>
      </c>
      <c r="C207" s="16">
        <v>4560</v>
      </c>
      <c r="D207" s="14"/>
    </row>
    <row r="208" spans="1:4" x14ac:dyDescent="0.25">
      <c r="A208" s="14" t="s">
        <v>1208</v>
      </c>
      <c r="B208" s="15" t="s">
        <v>1209</v>
      </c>
      <c r="C208" s="16">
        <v>264</v>
      </c>
      <c r="D208" s="14"/>
    </row>
    <row r="209" spans="1:4" x14ac:dyDescent="0.25">
      <c r="A209" s="14" t="s">
        <v>1210</v>
      </c>
      <c r="B209" s="15" t="s">
        <v>1211</v>
      </c>
      <c r="C209" s="16">
        <v>5000</v>
      </c>
      <c r="D209" s="14"/>
    </row>
    <row r="210" spans="1:4" x14ac:dyDescent="0.25">
      <c r="A210" s="14" t="s">
        <v>1212</v>
      </c>
      <c r="B210" s="15" t="s">
        <v>1213</v>
      </c>
      <c r="C210" s="16">
        <v>4550</v>
      </c>
      <c r="D210" s="14"/>
    </row>
    <row r="211" spans="1:4" x14ac:dyDescent="0.25">
      <c r="A211" s="14" t="s">
        <v>1214</v>
      </c>
      <c r="B211" s="15" t="s">
        <v>1215</v>
      </c>
      <c r="C211" s="16">
        <v>2640</v>
      </c>
      <c r="D211" s="14"/>
    </row>
    <row r="212" spans="1:4" x14ac:dyDescent="0.25">
      <c r="A212" s="14" t="s">
        <v>1216</v>
      </c>
      <c r="B212" s="15" t="s">
        <v>1217</v>
      </c>
      <c r="C212" s="16">
        <v>500</v>
      </c>
      <c r="D212" s="14"/>
    </row>
    <row r="213" spans="1:4" x14ac:dyDescent="0.25">
      <c r="A213" s="14" t="s">
        <v>1218</v>
      </c>
      <c r="B213" s="15" t="s">
        <v>1219</v>
      </c>
      <c r="C213" s="16">
        <v>6300</v>
      </c>
      <c r="D213" s="14"/>
    </row>
    <row r="214" spans="1:4" x14ac:dyDescent="0.25">
      <c r="A214" s="14" t="s">
        <v>1220</v>
      </c>
      <c r="B214" s="15" t="s">
        <v>1221</v>
      </c>
      <c r="C214" s="16">
        <v>1740</v>
      </c>
      <c r="D214" s="14"/>
    </row>
    <row r="215" spans="1:4" x14ac:dyDescent="0.25">
      <c r="A215" s="14" t="s">
        <v>1222</v>
      </c>
      <c r="B215" s="15" t="s">
        <v>1223</v>
      </c>
      <c r="C215" s="16">
        <v>4800</v>
      </c>
      <c r="D215" s="14"/>
    </row>
    <row r="216" spans="1:4" x14ac:dyDescent="0.25">
      <c r="A216" s="14" t="s">
        <v>1224</v>
      </c>
      <c r="B216" s="15" t="s">
        <v>1225</v>
      </c>
      <c r="C216" s="16">
        <v>2400</v>
      </c>
      <c r="D216" s="14"/>
    </row>
    <row r="217" spans="1:4" x14ac:dyDescent="0.25">
      <c r="A217" s="14" t="s">
        <v>1226</v>
      </c>
      <c r="B217" s="15" t="s">
        <v>1227</v>
      </c>
      <c r="C217" s="16">
        <v>22600</v>
      </c>
      <c r="D217" s="14"/>
    </row>
    <row r="218" spans="1:4" x14ac:dyDescent="0.25">
      <c r="A218" s="14" t="s">
        <v>1228</v>
      </c>
      <c r="B218" s="15" t="s">
        <v>1229</v>
      </c>
      <c r="C218" s="16">
        <v>4590</v>
      </c>
      <c r="D218" s="14"/>
    </row>
    <row r="219" spans="1:4" x14ac:dyDescent="0.25">
      <c r="A219" s="14" t="s">
        <v>1230</v>
      </c>
      <c r="B219" s="15" t="s">
        <v>1231</v>
      </c>
      <c r="C219" s="16">
        <v>1595</v>
      </c>
      <c r="D219" s="14"/>
    </row>
    <row r="220" spans="1:4" x14ac:dyDescent="0.25">
      <c r="A220" s="14" t="s">
        <v>1232</v>
      </c>
      <c r="B220" s="15" t="s">
        <v>1233</v>
      </c>
      <c r="C220" s="16">
        <v>1680</v>
      </c>
      <c r="D220" s="14"/>
    </row>
    <row r="221" spans="1:4" x14ac:dyDescent="0.25">
      <c r="A221" s="14" t="s">
        <v>1230</v>
      </c>
      <c r="B221" s="15" t="s">
        <v>1234</v>
      </c>
      <c r="C221" s="16">
        <v>45000</v>
      </c>
      <c r="D221" s="14"/>
    </row>
    <row r="222" spans="1:4" x14ac:dyDescent="0.25">
      <c r="A222" s="14" t="s">
        <v>1235</v>
      </c>
      <c r="B222" s="15" t="s">
        <v>1236</v>
      </c>
      <c r="C222" s="16">
        <v>1755</v>
      </c>
      <c r="D222" s="14"/>
    </row>
    <row r="223" spans="1:4" x14ac:dyDescent="0.25">
      <c r="A223" s="14" t="s">
        <v>1232</v>
      </c>
      <c r="B223" s="15" t="s">
        <v>1237</v>
      </c>
      <c r="C223" s="16">
        <v>2500</v>
      </c>
      <c r="D223" s="14"/>
    </row>
    <row r="224" spans="1:4" x14ac:dyDescent="0.25">
      <c r="A224" s="14" t="s">
        <v>1238</v>
      </c>
      <c r="B224" s="15" t="s">
        <v>1239</v>
      </c>
      <c r="C224" s="16">
        <v>2400</v>
      </c>
      <c r="D224" s="14"/>
    </row>
    <row r="225" spans="1:4" x14ac:dyDescent="0.25">
      <c r="A225" s="14" t="s">
        <v>1232</v>
      </c>
      <c r="B225" s="15" t="s">
        <v>1240</v>
      </c>
      <c r="C225" s="16">
        <v>2400</v>
      </c>
      <c r="D225" s="14"/>
    </row>
    <row r="226" spans="1:4" x14ac:dyDescent="0.25">
      <c r="A226" s="14" t="s">
        <v>1241</v>
      </c>
      <c r="B226" s="15" t="s">
        <v>1242</v>
      </c>
      <c r="C226" s="16">
        <v>3168</v>
      </c>
      <c r="D226" s="14"/>
    </row>
    <row r="227" spans="1:4" x14ac:dyDescent="0.25">
      <c r="A227" s="14" t="s">
        <v>1244</v>
      </c>
      <c r="B227" s="15" t="s">
        <v>1245</v>
      </c>
      <c r="C227" s="16">
        <v>1584</v>
      </c>
      <c r="D227" s="14"/>
    </row>
    <row r="228" spans="1:4" x14ac:dyDescent="0.25">
      <c r="A228" s="14" t="s">
        <v>1246</v>
      </c>
      <c r="B228" s="15" t="s">
        <v>1247</v>
      </c>
      <c r="C228" s="16">
        <v>9048</v>
      </c>
      <c r="D228" s="14"/>
    </row>
    <row r="229" spans="1:4" x14ac:dyDescent="0.25">
      <c r="A229" s="14" t="s">
        <v>1248</v>
      </c>
      <c r="B229" s="15" t="s">
        <v>1249</v>
      </c>
      <c r="C229" s="16">
        <v>1920</v>
      </c>
      <c r="D229" s="14"/>
    </row>
    <row r="230" spans="1:4" x14ac:dyDescent="0.25">
      <c r="A230" s="14" t="s">
        <v>1250</v>
      </c>
      <c r="B230" s="15" t="s">
        <v>1251</v>
      </c>
      <c r="C230" s="16">
        <v>1000</v>
      </c>
      <c r="D230" s="14"/>
    </row>
    <row r="231" spans="1:4" x14ac:dyDescent="0.25">
      <c r="A231" s="14" t="s">
        <v>1252</v>
      </c>
      <c r="B231" s="15" t="s">
        <v>1253</v>
      </c>
      <c r="C231" s="16">
        <v>510</v>
      </c>
      <c r="D231" s="14"/>
    </row>
    <row r="232" spans="1:4" x14ac:dyDescent="0.25">
      <c r="A232" s="14" t="s">
        <v>1254</v>
      </c>
      <c r="B232" s="15" t="s">
        <v>1255</v>
      </c>
      <c r="C232" s="16">
        <v>1680</v>
      </c>
      <c r="D232" s="14"/>
    </row>
    <row r="233" spans="1:4" x14ac:dyDescent="0.25">
      <c r="A233" s="14" t="s">
        <v>1256</v>
      </c>
      <c r="B233" s="15" t="s">
        <v>1257</v>
      </c>
      <c r="C233" s="16">
        <v>2500</v>
      </c>
      <c r="D233" s="14"/>
    </row>
    <row r="234" spans="1:4" x14ac:dyDescent="0.25">
      <c r="A234" s="14" t="s">
        <v>1258</v>
      </c>
      <c r="B234" s="15" t="s">
        <v>1259</v>
      </c>
      <c r="C234" s="16">
        <v>600</v>
      </c>
      <c r="D234" s="14"/>
    </row>
    <row r="235" spans="1:4" x14ac:dyDescent="0.25">
      <c r="A235" s="14" t="s">
        <v>1260</v>
      </c>
      <c r="B235" s="15" t="s">
        <v>1261</v>
      </c>
      <c r="C235" s="16">
        <v>1200</v>
      </c>
      <c r="D235" s="14"/>
    </row>
    <row r="236" spans="1:4" x14ac:dyDescent="0.25">
      <c r="A236" s="14" t="s">
        <v>1262</v>
      </c>
      <c r="B236" s="15" t="s">
        <v>1263</v>
      </c>
      <c r="C236" s="16">
        <v>650</v>
      </c>
      <c r="D236" s="14"/>
    </row>
    <row r="237" spans="1:4" x14ac:dyDescent="0.25">
      <c r="A237" s="14" t="s">
        <v>1264</v>
      </c>
      <c r="B237" s="15" t="s">
        <v>1265</v>
      </c>
      <c r="C237" s="16">
        <v>1000</v>
      </c>
      <c r="D237" s="14"/>
    </row>
    <row r="238" spans="1:4" x14ac:dyDescent="0.25">
      <c r="A238" s="14" t="s">
        <v>1266</v>
      </c>
      <c r="B238" s="15" t="s">
        <v>1267</v>
      </c>
      <c r="C238" s="16">
        <v>960</v>
      </c>
      <c r="D238" s="14"/>
    </row>
    <row r="239" spans="1:4" x14ac:dyDescent="0.25">
      <c r="A239" s="14" t="s">
        <v>1268</v>
      </c>
      <c r="B239" s="15" t="s">
        <v>1269</v>
      </c>
      <c r="C239" s="16">
        <v>8000</v>
      </c>
      <c r="D239" s="14"/>
    </row>
    <row r="240" spans="1:4" x14ac:dyDescent="0.25">
      <c r="A240" s="14" t="s">
        <v>1270</v>
      </c>
      <c r="B240" s="15" t="s">
        <v>1271</v>
      </c>
      <c r="C240" s="16">
        <v>3600</v>
      </c>
      <c r="D240" s="14"/>
    </row>
    <row r="241" spans="1:4" x14ac:dyDescent="0.25">
      <c r="A241" s="14" t="s">
        <v>1272</v>
      </c>
      <c r="B241" s="15" t="s">
        <v>1273</v>
      </c>
      <c r="C241" s="16">
        <v>2400</v>
      </c>
      <c r="D241" s="14"/>
    </row>
    <row r="242" spans="1:4" x14ac:dyDescent="0.25">
      <c r="A242" s="14" t="s">
        <v>1272</v>
      </c>
      <c r="B242" s="15" t="s">
        <v>1274</v>
      </c>
      <c r="C242" s="16">
        <v>2400</v>
      </c>
      <c r="D242" s="14"/>
    </row>
    <row r="243" spans="1:4" x14ac:dyDescent="0.25">
      <c r="A243" s="14" t="s">
        <v>1275</v>
      </c>
      <c r="B243" s="15" t="s">
        <v>1276</v>
      </c>
      <c r="C243" s="16">
        <v>13995</v>
      </c>
      <c r="D243" s="14"/>
    </row>
    <row r="244" spans="1:4" x14ac:dyDescent="0.25">
      <c r="A244" s="14" t="s">
        <v>1272</v>
      </c>
      <c r="B244" s="15" t="s">
        <v>1277</v>
      </c>
      <c r="C244" s="16">
        <v>4800</v>
      </c>
      <c r="D244" s="14"/>
    </row>
    <row r="245" spans="1:4" x14ac:dyDescent="0.25">
      <c r="A245" s="14" t="s">
        <v>1278</v>
      </c>
      <c r="B245" s="15" t="s">
        <v>1279</v>
      </c>
      <c r="C245" s="16">
        <v>2400</v>
      </c>
      <c r="D245" s="14"/>
    </row>
    <row r="246" spans="1:4" x14ac:dyDescent="0.25">
      <c r="A246" s="14" t="s">
        <v>1280</v>
      </c>
      <c r="B246" s="15" t="s">
        <v>1281</v>
      </c>
      <c r="C246" s="16">
        <v>500</v>
      </c>
      <c r="D246" s="14"/>
    </row>
    <row r="247" spans="1:4" x14ac:dyDescent="0.25">
      <c r="A247" s="14" t="s">
        <v>1282</v>
      </c>
      <c r="B247" s="15" t="s">
        <v>1283</v>
      </c>
      <c r="C247" s="16">
        <v>5200</v>
      </c>
      <c r="D247" s="14"/>
    </row>
    <row r="248" spans="1:4" x14ac:dyDescent="0.25">
      <c r="A248" s="14" t="s">
        <v>1284</v>
      </c>
      <c r="B248" s="15" t="s">
        <v>1285</v>
      </c>
      <c r="C248" s="16">
        <v>3600</v>
      </c>
      <c r="D248" s="14"/>
    </row>
    <row r="249" spans="1:4" x14ac:dyDescent="0.25">
      <c r="A249" s="14" t="s">
        <v>1286</v>
      </c>
      <c r="B249" s="15" t="s">
        <v>1287</v>
      </c>
      <c r="C249" s="16">
        <v>4935</v>
      </c>
      <c r="D249" s="14"/>
    </row>
    <row r="250" spans="1:4" x14ac:dyDescent="0.25">
      <c r="A250" s="14" t="s">
        <v>1288</v>
      </c>
      <c r="B250" s="15" t="s">
        <v>1289</v>
      </c>
      <c r="C250" s="16">
        <v>1300</v>
      </c>
      <c r="D250" s="14"/>
    </row>
    <row r="251" spans="1:4" x14ac:dyDescent="0.25">
      <c r="A251" s="14" t="s">
        <v>1290</v>
      </c>
      <c r="B251" s="15" t="s">
        <v>1291</v>
      </c>
      <c r="C251" s="16">
        <v>2280</v>
      </c>
      <c r="D251" s="14"/>
    </row>
    <row r="252" spans="1:4" x14ac:dyDescent="0.25">
      <c r="A252" s="14" t="s">
        <v>1293</v>
      </c>
      <c r="B252" s="15" t="s">
        <v>1294</v>
      </c>
      <c r="C252" s="16">
        <v>6000</v>
      </c>
      <c r="D252" s="14"/>
    </row>
    <row r="253" spans="1:4" x14ac:dyDescent="0.25">
      <c r="A253" s="14" t="s">
        <v>1295</v>
      </c>
      <c r="B253" s="15" t="s">
        <v>1296</v>
      </c>
      <c r="C253" s="16">
        <v>3600</v>
      </c>
      <c r="D253" s="14"/>
    </row>
    <row r="254" spans="1:4" x14ac:dyDescent="0.25">
      <c r="A254" s="14" t="s">
        <v>1297</v>
      </c>
      <c r="B254" s="15" t="s">
        <v>1298</v>
      </c>
      <c r="C254" s="16">
        <v>14717.5</v>
      </c>
      <c r="D254" s="14"/>
    </row>
    <row r="255" spans="1:4" x14ac:dyDescent="0.25">
      <c r="A255" s="14" t="s">
        <v>1299</v>
      </c>
      <c r="B255" s="15" t="s">
        <v>1300</v>
      </c>
      <c r="C255" s="16">
        <v>3744</v>
      </c>
      <c r="D255" s="14"/>
    </row>
    <row r="256" spans="1:4" x14ac:dyDescent="0.25">
      <c r="A256" s="14" t="s">
        <v>1297</v>
      </c>
      <c r="B256" s="15" t="s">
        <v>1301</v>
      </c>
      <c r="C256" s="16">
        <v>26748</v>
      </c>
      <c r="D256" s="14"/>
    </row>
    <row r="257" spans="1:4" x14ac:dyDescent="0.25">
      <c r="A257" s="14" t="s">
        <v>1299</v>
      </c>
      <c r="B257" s="15" t="s">
        <v>1302</v>
      </c>
      <c r="C257" s="16">
        <v>3744</v>
      </c>
      <c r="D257" s="14"/>
    </row>
    <row r="258" spans="1:4" x14ac:dyDescent="0.25">
      <c r="A258" s="14" t="s">
        <v>1303</v>
      </c>
      <c r="B258" s="15" t="s">
        <v>1304</v>
      </c>
      <c r="C258" s="16">
        <v>3000</v>
      </c>
      <c r="D258" s="14"/>
    </row>
    <row r="259" spans="1:4" x14ac:dyDescent="0.25">
      <c r="A259" s="14" t="s">
        <v>1305</v>
      </c>
      <c r="B259" s="15" t="s">
        <v>1306</v>
      </c>
      <c r="C259" s="16">
        <v>2400</v>
      </c>
      <c r="D259" s="14"/>
    </row>
    <row r="260" spans="1:4" x14ac:dyDescent="0.25">
      <c r="A260" s="14" t="s">
        <v>1305</v>
      </c>
      <c r="B260" s="15" t="s">
        <v>1307</v>
      </c>
      <c r="C260" s="16">
        <v>2400</v>
      </c>
      <c r="D260" s="14"/>
    </row>
    <row r="261" spans="1:4" x14ac:dyDescent="0.25">
      <c r="A261" s="14" t="s">
        <v>1305</v>
      </c>
      <c r="B261" s="15" t="s">
        <v>1308</v>
      </c>
      <c r="C261" s="16">
        <v>2400</v>
      </c>
      <c r="D261" s="14"/>
    </row>
    <row r="262" spans="1:4" x14ac:dyDescent="0.25">
      <c r="A262" s="14" t="s">
        <v>1309</v>
      </c>
      <c r="B262" s="15" t="s">
        <v>1310</v>
      </c>
      <c r="C262" s="16">
        <v>5000</v>
      </c>
      <c r="D262" s="14"/>
    </row>
    <row r="263" spans="1:4" x14ac:dyDescent="0.25">
      <c r="A263" s="14" t="s">
        <v>1311</v>
      </c>
      <c r="B263" s="15" t="s">
        <v>1312</v>
      </c>
      <c r="C263" s="16">
        <v>4800</v>
      </c>
      <c r="D263" s="14"/>
    </row>
    <row r="264" spans="1:4" x14ac:dyDescent="0.25">
      <c r="A264" s="14" t="s">
        <v>71</v>
      </c>
      <c r="B264" s="15" t="s">
        <v>1313</v>
      </c>
      <c r="C264" s="16">
        <v>2160</v>
      </c>
      <c r="D264" s="14"/>
    </row>
    <row r="265" spans="1:4" x14ac:dyDescent="0.25">
      <c r="A265" s="14" t="s">
        <v>1314</v>
      </c>
      <c r="B265" s="15" t="s">
        <v>1315</v>
      </c>
      <c r="C265" s="16">
        <v>4392</v>
      </c>
      <c r="D265" s="14"/>
    </row>
    <row r="266" spans="1:4" x14ac:dyDescent="0.25">
      <c r="A266" s="14" t="s">
        <v>1316</v>
      </c>
      <c r="B266" s="15" t="s">
        <v>1317</v>
      </c>
      <c r="C266" s="16">
        <v>4560</v>
      </c>
      <c r="D266" s="14"/>
    </row>
    <row r="267" spans="1:4" x14ac:dyDescent="0.25">
      <c r="A267" s="14" t="s">
        <v>1318</v>
      </c>
      <c r="B267" s="15" t="s">
        <v>1319</v>
      </c>
      <c r="C267" s="16">
        <v>1200</v>
      </c>
      <c r="D267" s="14"/>
    </row>
    <row r="268" spans="1:4" x14ac:dyDescent="0.25">
      <c r="A268" s="14" t="s">
        <v>1320</v>
      </c>
      <c r="B268" s="15" t="s">
        <v>1321</v>
      </c>
      <c r="C268" s="16">
        <v>51744</v>
      </c>
      <c r="D268" s="14"/>
    </row>
    <row r="269" spans="1:4" x14ac:dyDescent="0.25">
      <c r="A269" s="14" t="s">
        <v>1322</v>
      </c>
      <c r="B269" s="15" t="s">
        <v>1323</v>
      </c>
      <c r="C269" s="16">
        <v>2400</v>
      </c>
      <c r="D269" s="14"/>
    </row>
    <row r="270" spans="1:4" x14ac:dyDescent="0.25">
      <c r="A270" s="14" t="s">
        <v>1324</v>
      </c>
      <c r="B270" s="15" t="s">
        <v>1325</v>
      </c>
      <c r="C270" s="16">
        <v>19000</v>
      </c>
      <c r="D270" s="14"/>
    </row>
    <row r="271" spans="1:4" x14ac:dyDescent="0.25">
      <c r="A271" s="14" t="s">
        <v>1326</v>
      </c>
      <c r="B271" s="15" t="s">
        <v>1327</v>
      </c>
      <c r="C271" s="16">
        <v>17000</v>
      </c>
      <c r="D271" s="14"/>
    </row>
    <row r="272" spans="1:4" x14ac:dyDescent="0.25">
      <c r="A272" s="14" t="s">
        <v>1328</v>
      </c>
      <c r="B272" s="15" t="s">
        <v>1329</v>
      </c>
      <c r="C272" s="16">
        <v>900</v>
      </c>
      <c r="D272" s="14"/>
    </row>
    <row r="273" spans="1:4" x14ac:dyDescent="0.25">
      <c r="A273" s="14" t="s">
        <v>1330</v>
      </c>
      <c r="B273" s="15" t="s">
        <v>1331</v>
      </c>
      <c r="C273" s="16">
        <v>2500</v>
      </c>
      <c r="D273" s="14"/>
    </row>
    <row r="274" spans="1:4" x14ac:dyDescent="0.25">
      <c r="A274" s="14" t="s">
        <v>1332</v>
      </c>
      <c r="B274" s="15" t="s">
        <v>1333</v>
      </c>
      <c r="C274" s="16">
        <v>330</v>
      </c>
      <c r="D274" s="14"/>
    </row>
    <row r="275" spans="1:4" x14ac:dyDescent="0.25">
      <c r="A275" s="14" t="s">
        <v>1334</v>
      </c>
      <c r="B275" s="15" t="s">
        <v>1335</v>
      </c>
      <c r="C275" s="16">
        <v>2500</v>
      </c>
      <c r="D275" s="14"/>
    </row>
    <row r="276" spans="1:4" x14ac:dyDescent="0.25">
      <c r="A276" s="14" t="s">
        <v>1336</v>
      </c>
      <c r="B276" s="15" t="s">
        <v>1337</v>
      </c>
      <c r="C276" s="16">
        <v>585</v>
      </c>
      <c r="D276" s="14"/>
    </row>
    <row r="277" spans="1:4" x14ac:dyDescent="0.25">
      <c r="A277" s="14" t="s">
        <v>1338</v>
      </c>
      <c r="B277" s="15" t="s">
        <v>1339</v>
      </c>
      <c r="C277" s="16">
        <v>2500</v>
      </c>
      <c r="D277" s="14"/>
    </row>
    <row r="278" spans="1:4" x14ac:dyDescent="0.25">
      <c r="A278" s="14" t="s">
        <v>1340</v>
      </c>
      <c r="B278" s="15" t="s">
        <v>1341</v>
      </c>
      <c r="C278" s="16">
        <v>435</v>
      </c>
      <c r="D278" s="14"/>
    </row>
    <row r="279" spans="1:4" x14ac:dyDescent="0.25">
      <c r="A279" s="14" t="s">
        <v>1342</v>
      </c>
      <c r="B279" s="15" t="s">
        <v>1343</v>
      </c>
      <c r="C279" s="16">
        <v>2500</v>
      </c>
      <c r="D279" s="14"/>
    </row>
    <row r="280" spans="1:4" x14ac:dyDescent="0.25">
      <c r="A280" s="14" t="s">
        <v>1344</v>
      </c>
      <c r="B280" s="15" t="s">
        <v>1345</v>
      </c>
      <c r="C280" s="16">
        <v>345</v>
      </c>
      <c r="D280" s="14"/>
    </row>
    <row r="281" spans="1:4" x14ac:dyDescent="0.25">
      <c r="A281" s="14" t="s">
        <v>1346</v>
      </c>
      <c r="B281" s="15" t="s">
        <v>1347</v>
      </c>
      <c r="C281" s="16">
        <v>2500</v>
      </c>
      <c r="D281" s="14"/>
    </row>
    <row r="282" spans="1:4" x14ac:dyDescent="0.25">
      <c r="A282" s="14" t="s">
        <v>1348</v>
      </c>
      <c r="B282" s="15" t="s">
        <v>1349</v>
      </c>
      <c r="C282" s="16">
        <v>2500</v>
      </c>
      <c r="D282" s="14"/>
    </row>
    <row r="283" spans="1:4" x14ac:dyDescent="0.25">
      <c r="A283" s="14" t="s">
        <v>1350</v>
      </c>
      <c r="B283" s="15" t="s">
        <v>1351</v>
      </c>
      <c r="C283" s="16">
        <v>285</v>
      </c>
      <c r="D283" s="14"/>
    </row>
    <row r="284" spans="1:4" x14ac:dyDescent="0.25">
      <c r="A284" s="14" t="s">
        <v>1352</v>
      </c>
      <c r="B284" s="15" t="s">
        <v>1353</v>
      </c>
      <c r="C284" s="16">
        <v>2500</v>
      </c>
      <c r="D284" s="14"/>
    </row>
    <row r="285" spans="1:4" x14ac:dyDescent="0.25">
      <c r="A285" s="14" t="s">
        <v>1354</v>
      </c>
      <c r="B285" s="15" t="s">
        <v>1355</v>
      </c>
      <c r="C285" s="16">
        <v>2500</v>
      </c>
      <c r="D285" s="14"/>
    </row>
    <row r="286" spans="1:4" x14ac:dyDescent="0.25">
      <c r="A286" s="14" t="s">
        <v>1330</v>
      </c>
      <c r="B286" s="15" t="s">
        <v>1356</v>
      </c>
      <c r="C286" s="16">
        <v>2500</v>
      </c>
      <c r="D286" s="14"/>
    </row>
    <row r="287" spans="1:4" x14ac:dyDescent="0.25">
      <c r="A287" s="14" t="s">
        <v>1357</v>
      </c>
      <c r="B287" s="15" t="s">
        <v>1358</v>
      </c>
      <c r="C287" s="16">
        <v>3700</v>
      </c>
      <c r="D287" s="14"/>
    </row>
    <row r="288" spans="1:4" x14ac:dyDescent="0.25">
      <c r="A288" s="14" t="s">
        <v>1359</v>
      </c>
      <c r="B288" s="15" t="s">
        <v>1363</v>
      </c>
      <c r="C288" s="16">
        <v>1044</v>
      </c>
      <c r="D288" s="14"/>
    </row>
    <row r="289" spans="1:4" x14ac:dyDescent="0.25">
      <c r="A289" s="14" t="s">
        <v>1359</v>
      </c>
      <c r="B289" s="15" t="s">
        <v>1364</v>
      </c>
      <c r="C289" s="16">
        <v>493</v>
      </c>
      <c r="D289" s="14"/>
    </row>
    <row r="290" spans="1:4" x14ac:dyDescent="0.25">
      <c r="A290" s="14" t="s">
        <v>1359</v>
      </c>
      <c r="B290" s="15" t="s">
        <v>1365</v>
      </c>
      <c r="C290" s="16">
        <v>145</v>
      </c>
      <c r="D290" s="14"/>
    </row>
    <row r="291" spans="1:4" x14ac:dyDescent="0.25">
      <c r="A291" s="14" t="s">
        <v>1359</v>
      </c>
      <c r="B291" s="15" t="s">
        <v>1366</v>
      </c>
      <c r="C291" s="16">
        <v>1392</v>
      </c>
      <c r="D291" s="14"/>
    </row>
    <row r="292" spans="1:4" x14ac:dyDescent="0.25">
      <c r="A292" s="14" t="s">
        <v>1367</v>
      </c>
      <c r="B292" s="15" t="s">
        <v>1368</v>
      </c>
      <c r="C292" s="16">
        <v>1050</v>
      </c>
      <c r="D292" s="14"/>
    </row>
    <row r="293" spans="1:4" x14ac:dyDescent="0.25">
      <c r="A293" s="14" t="s">
        <v>1369</v>
      </c>
      <c r="B293" s="15" t="s">
        <v>1370</v>
      </c>
      <c r="C293" s="16">
        <v>2400</v>
      </c>
      <c r="D293" s="14"/>
    </row>
    <row r="294" spans="1:4" x14ac:dyDescent="0.25">
      <c r="A294" s="14" t="s">
        <v>1371</v>
      </c>
      <c r="B294" s="15" t="s">
        <v>1372</v>
      </c>
      <c r="C294" s="16">
        <v>13000</v>
      </c>
      <c r="D294" s="14"/>
    </row>
    <row r="295" spans="1:4" x14ac:dyDescent="0.25">
      <c r="A295" s="14" t="s">
        <v>1373</v>
      </c>
      <c r="B295" s="15" t="s">
        <v>1374</v>
      </c>
      <c r="C295" s="16">
        <v>2400</v>
      </c>
      <c r="D295" s="14"/>
    </row>
    <row r="296" spans="1:4" x14ac:dyDescent="0.25">
      <c r="A296" s="14" t="s">
        <v>1375</v>
      </c>
      <c r="B296" s="15" t="s">
        <v>1376</v>
      </c>
      <c r="C296" s="16">
        <v>6825</v>
      </c>
      <c r="D296" s="14"/>
    </row>
    <row r="297" spans="1:4" x14ac:dyDescent="0.25">
      <c r="A297" s="14" t="s">
        <v>1377</v>
      </c>
      <c r="B297" s="15" t="s">
        <v>1378</v>
      </c>
      <c r="C297" s="16">
        <v>2400</v>
      </c>
      <c r="D297" s="14"/>
    </row>
    <row r="298" spans="1:4" x14ac:dyDescent="0.25">
      <c r="A298" s="14" t="s">
        <v>1379</v>
      </c>
      <c r="B298" s="15" t="s">
        <v>1380</v>
      </c>
      <c r="C298" s="16">
        <v>930</v>
      </c>
      <c r="D298" s="14"/>
    </row>
    <row r="299" spans="1:4" x14ac:dyDescent="0.25">
      <c r="A299" s="14" t="s">
        <v>1381</v>
      </c>
      <c r="B299" s="15" t="s">
        <v>1382</v>
      </c>
      <c r="C299" s="16">
        <v>2400</v>
      </c>
      <c r="D299" s="14"/>
    </row>
    <row r="300" spans="1:4" x14ac:dyDescent="0.25">
      <c r="A300" s="14" t="s">
        <v>1379</v>
      </c>
      <c r="B300" s="15" t="s">
        <v>1383</v>
      </c>
      <c r="C300" s="16">
        <v>1155</v>
      </c>
      <c r="D300" s="14"/>
    </row>
    <row r="301" spans="1:4" x14ac:dyDescent="0.25">
      <c r="A301" s="14" t="s">
        <v>1381</v>
      </c>
      <c r="B301" s="15" t="s">
        <v>1384</v>
      </c>
      <c r="C301" s="16">
        <v>2400</v>
      </c>
      <c r="D301" s="14"/>
    </row>
    <row r="302" spans="1:4" x14ac:dyDescent="0.25">
      <c r="A302" s="14" t="s">
        <v>1385</v>
      </c>
      <c r="B302" s="15" t="s">
        <v>1386</v>
      </c>
      <c r="C302" s="16">
        <v>3620</v>
      </c>
      <c r="D302" s="14"/>
    </row>
    <row r="303" spans="1:4" x14ac:dyDescent="0.25">
      <c r="A303" s="14" t="s">
        <v>1387</v>
      </c>
      <c r="B303" s="15" t="s">
        <v>1388</v>
      </c>
      <c r="C303" s="16">
        <v>375</v>
      </c>
      <c r="D303" s="14"/>
    </row>
    <row r="304" spans="1:4" x14ac:dyDescent="0.25">
      <c r="A304" s="14" t="s">
        <v>1389</v>
      </c>
      <c r="B304" s="15" t="s">
        <v>1390</v>
      </c>
      <c r="C304" s="16">
        <v>2400</v>
      </c>
      <c r="D304" s="14"/>
    </row>
    <row r="305" spans="1:4" x14ac:dyDescent="0.25">
      <c r="A305" s="14" t="s">
        <v>1391</v>
      </c>
      <c r="B305" s="15" t="s">
        <v>1392</v>
      </c>
      <c r="C305" s="16">
        <v>3000</v>
      </c>
      <c r="D305" s="14"/>
    </row>
    <row r="306" spans="1:4" x14ac:dyDescent="0.25">
      <c r="A306" s="14" t="s">
        <v>1393</v>
      </c>
      <c r="B306" s="15" t="s">
        <v>1394</v>
      </c>
      <c r="C306" s="16">
        <v>5500</v>
      </c>
      <c r="D306" s="14"/>
    </row>
    <row r="307" spans="1:4" x14ac:dyDescent="0.25">
      <c r="A307" s="14" t="s">
        <v>1395</v>
      </c>
      <c r="B307" s="15" t="s">
        <v>1396</v>
      </c>
      <c r="C307" s="16">
        <v>3960</v>
      </c>
      <c r="D307" s="14"/>
    </row>
    <row r="308" spans="1:4" x14ac:dyDescent="0.25">
      <c r="A308" s="14" t="s">
        <v>1397</v>
      </c>
      <c r="B308" s="15" t="s">
        <v>1398</v>
      </c>
      <c r="C308" s="16">
        <v>3600</v>
      </c>
      <c r="D308" s="14"/>
    </row>
    <row r="309" spans="1:4" x14ac:dyDescent="0.25">
      <c r="A309" s="14" t="s">
        <v>1399</v>
      </c>
      <c r="B309" s="15" t="s">
        <v>1400</v>
      </c>
      <c r="C309" s="16">
        <v>1000</v>
      </c>
      <c r="D309" s="14"/>
    </row>
    <row r="310" spans="1:4" x14ac:dyDescent="0.25">
      <c r="A310" s="14" t="s">
        <v>1401</v>
      </c>
      <c r="B310" s="15" t="s">
        <v>1402</v>
      </c>
      <c r="C310" s="16">
        <v>3600</v>
      </c>
      <c r="D310" s="14"/>
    </row>
    <row r="311" spans="1:4" x14ac:dyDescent="0.25">
      <c r="A311" s="14" t="s">
        <v>1403</v>
      </c>
      <c r="B311" s="15" t="s">
        <v>1404</v>
      </c>
      <c r="C311" s="16">
        <v>3540</v>
      </c>
      <c r="D311" s="14"/>
    </row>
    <row r="312" spans="1:4" x14ac:dyDescent="0.25">
      <c r="A312" s="14" t="s">
        <v>1401</v>
      </c>
      <c r="B312" s="15" t="s">
        <v>1405</v>
      </c>
      <c r="C312" s="16">
        <v>3600</v>
      </c>
      <c r="D312" s="14"/>
    </row>
    <row r="313" spans="1:4" x14ac:dyDescent="0.25">
      <c r="A313" s="14" t="s">
        <v>1406</v>
      </c>
      <c r="B313" s="15" t="s">
        <v>1407</v>
      </c>
      <c r="C313" s="16">
        <v>1270</v>
      </c>
      <c r="D313" s="14"/>
    </row>
    <row r="314" spans="1:4" x14ac:dyDescent="0.25">
      <c r="A314" s="14" t="s">
        <v>1401</v>
      </c>
      <c r="B314" s="15" t="s">
        <v>1408</v>
      </c>
      <c r="C314" s="16">
        <v>3600</v>
      </c>
      <c r="D314" s="14"/>
    </row>
    <row r="315" spans="1:4" x14ac:dyDescent="0.25">
      <c r="A315" s="14" t="s">
        <v>1409</v>
      </c>
      <c r="B315" s="15" t="s">
        <v>1410</v>
      </c>
      <c r="C315" s="16">
        <v>2100</v>
      </c>
      <c r="D315" s="14"/>
    </row>
    <row r="316" spans="1:4" x14ac:dyDescent="0.25">
      <c r="A316" s="14" t="s">
        <v>1411</v>
      </c>
      <c r="B316" s="15" t="s">
        <v>1412</v>
      </c>
      <c r="C316" s="16">
        <v>14500</v>
      </c>
      <c r="D316" s="14"/>
    </row>
    <row r="317" spans="1:4" x14ac:dyDescent="0.25">
      <c r="A317" s="14" t="s">
        <v>1413</v>
      </c>
      <c r="B317" s="15" t="s">
        <v>1414</v>
      </c>
      <c r="C317" s="16">
        <v>29</v>
      </c>
      <c r="D317" s="14"/>
    </row>
    <row r="318" spans="1:4" x14ac:dyDescent="0.25">
      <c r="A318" s="14" t="s">
        <v>1415</v>
      </c>
      <c r="B318" s="15" t="s">
        <v>1416</v>
      </c>
      <c r="C318" s="16">
        <v>500</v>
      </c>
      <c r="D318" s="14"/>
    </row>
    <row r="319" spans="1:4" x14ac:dyDescent="0.25">
      <c r="A319" s="14" t="s">
        <v>1417</v>
      </c>
      <c r="B319" s="15" t="s">
        <v>1418</v>
      </c>
      <c r="C319" s="16">
        <v>8625</v>
      </c>
      <c r="D319" s="14"/>
    </row>
    <row r="320" spans="1:4" x14ac:dyDescent="0.25">
      <c r="A320" s="14" t="s">
        <v>1417</v>
      </c>
      <c r="B320" s="15" t="s">
        <v>1419</v>
      </c>
      <c r="C320" s="16">
        <v>7890</v>
      </c>
      <c r="D320" s="14"/>
    </row>
    <row r="321" spans="1:4" x14ac:dyDescent="0.25">
      <c r="A321" s="14" t="s">
        <v>1375</v>
      </c>
      <c r="B321" s="15" t="s">
        <v>1420</v>
      </c>
      <c r="C321" s="16">
        <v>1680</v>
      </c>
      <c r="D321" s="14"/>
    </row>
    <row r="322" spans="1:4" x14ac:dyDescent="0.25">
      <c r="A322" s="14" t="s">
        <v>1421</v>
      </c>
      <c r="B322" s="15" t="s">
        <v>1422</v>
      </c>
      <c r="C322" s="16">
        <v>4000</v>
      </c>
      <c r="D322" s="14"/>
    </row>
    <row r="323" spans="1:4" x14ac:dyDescent="0.25">
      <c r="A323" s="14" t="s">
        <v>1423</v>
      </c>
      <c r="B323" s="15" t="s">
        <v>1424</v>
      </c>
      <c r="C323" s="16">
        <v>2640</v>
      </c>
      <c r="D323" s="14"/>
    </row>
    <row r="324" spans="1:4" x14ac:dyDescent="0.25">
      <c r="A324" s="14" t="s">
        <v>1425</v>
      </c>
      <c r="B324" s="15" t="s">
        <v>1426</v>
      </c>
      <c r="C324" s="16">
        <v>3000</v>
      </c>
      <c r="D324" s="14"/>
    </row>
    <row r="325" spans="1:4" x14ac:dyDescent="0.25">
      <c r="A325" s="14" t="s">
        <v>1427</v>
      </c>
      <c r="B325" s="15" t="s">
        <v>1428</v>
      </c>
      <c r="C325" s="16">
        <v>1440</v>
      </c>
      <c r="D325" s="14"/>
    </row>
    <row r="326" spans="1:4" x14ac:dyDescent="0.25">
      <c r="A326" s="14" t="s">
        <v>1429</v>
      </c>
      <c r="B326" s="15" t="s">
        <v>1430</v>
      </c>
      <c r="C326" s="16">
        <v>12500</v>
      </c>
      <c r="D326" s="14"/>
    </row>
    <row r="327" spans="1:4" x14ac:dyDescent="0.25">
      <c r="A327" s="14" t="s">
        <v>1431</v>
      </c>
      <c r="B327" s="15" t="s">
        <v>1432</v>
      </c>
      <c r="C327" s="16">
        <v>7250</v>
      </c>
      <c r="D327" s="14"/>
    </row>
    <row r="328" spans="1:4" x14ac:dyDescent="0.25">
      <c r="A328" s="14" t="s">
        <v>1433</v>
      </c>
      <c r="B328" s="15" t="s">
        <v>1434</v>
      </c>
      <c r="C328" s="16">
        <v>1680</v>
      </c>
      <c r="D328" s="14"/>
    </row>
    <row r="329" spans="1:4" x14ac:dyDescent="0.25">
      <c r="A329" s="14" t="s">
        <v>1437</v>
      </c>
      <c r="B329" s="15" t="s">
        <v>1438</v>
      </c>
      <c r="C329" s="16">
        <v>1680</v>
      </c>
      <c r="D329" s="14"/>
    </row>
    <row r="330" spans="1:4" x14ac:dyDescent="0.25">
      <c r="A330" s="14" t="s">
        <v>1439</v>
      </c>
      <c r="B330" s="15" t="s">
        <v>1440</v>
      </c>
      <c r="C330" s="16">
        <v>1680</v>
      </c>
      <c r="D330" s="14"/>
    </row>
    <row r="331" spans="1:4" x14ac:dyDescent="0.25">
      <c r="A331" s="14" t="s">
        <v>1431</v>
      </c>
      <c r="B331" s="15" t="s">
        <v>1441</v>
      </c>
      <c r="C331" s="16">
        <v>14000</v>
      </c>
      <c r="D331" s="14"/>
    </row>
    <row r="332" spans="1:4" x14ac:dyDescent="0.25">
      <c r="A332" s="14" t="s">
        <v>1444</v>
      </c>
      <c r="B332" s="15" t="s">
        <v>1445</v>
      </c>
      <c r="C332" s="16">
        <v>1680</v>
      </c>
      <c r="D332" s="14"/>
    </row>
    <row r="333" spans="1:4" x14ac:dyDescent="0.25">
      <c r="A333" s="14" t="s">
        <v>1446</v>
      </c>
      <c r="B333" s="15" t="s">
        <v>1447</v>
      </c>
      <c r="C333" s="16">
        <v>6000</v>
      </c>
      <c r="D333" s="14"/>
    </row>
    <row r="334" spans="1:4" x14ac:dyDescent="0.25">
      <c r="A334" s="14" t="s">
        <v>1448</v>
      </c>
      <c r="B334" s="15" t="s">
        <v>1449</v>
      </c>
      <c r="C334" s="16">
        <v>2500</v>
      </c>
      <c r="D334" s="14"/>
    </row>
    <row r="335" spans="1:4" x14ac:dyDescent="0.25">
      <c r="A335" s="14" t="s">
        <v>1450</v>
      </c>
      <c r="B335" s="15" t="s">
        <v>1451</v>
      </c>
      <c r="C335" s="16">
        <v>4550</v>
      </c>
      <c r="D335" s="14"/>
    </row>
    <row r="336" spans="1:4" x14ac:dyDescent="0.25">
      <c r="A336" s="14" t="s">
        <v>1454</v>
      </c>
      <c r="B336" s="15" t="s">
        <v>1455</v>
      </c>
      <c r="C336" s="16">
        <v>7200</v>
      </c>
      <c r="D336" s="14"/>
    </row>
    <row r="337" spans="1:4" x14ac:dyDescent="0.25">
      <c r="A337" s="14" t="s">
        <v>1454</v>
      </c>
      <c r="B337" s="15" t="s">
        <v>1456</v>
      </c>
      <c r="C337" s="16">
        <v>9000</v>
      </c>
      <c r="D337" s="14"/>
    </row>
    <row r="338" spans="1:4" x14ac:dyDescent="0.25">
      <c r="A338" s="14" t="s">
        <v>1457</v>
      </c>
      <c r="B338" s="15" t="s">
        <v>1458</v>
      </c>
      <c r="C338" s="16">
        <v>135</v>
      </c>
      <c r="D338" s="14"/>
    </row>
    <row r="339" spans="1:4" x14ac:dyDescent="0.25">
      <c r="A339" s="14" t="s">
        <v>1459</v>
      </c>
      <c r="B339" s="15" t="s">
        <v>1460</v>
      </c>
      <c r="C339" s="16">
        <v>1400</v>
      </c>
      <c r="D339" s="14"/>
    </row>
    <row r="340" spans="1:4" x14ac:dyDescent="0.25">
      <c r="A340" s="14" t="s">
        <v>1461</v>
      </c>
      <c r="B340" s="15" t="s">
        <v>1462</v>
      </c>
      <c r="C340" s="16">
        <v>4095</v>
      </c>
      <c r="D340" s="14"/>
    </row>
    <row r="341" spans="1:4" x14ac:dyDescent="0.25">
      <c r="A341" s="14" t="s">
        <v>1463</v>
      </c>
      <c r="B341" s="15" t="s">
        <v>1464</v>
      </c>
      <c r="C341" s="16">
        <v>3600</v>
      </c>
      <c r="D341" s="14"/>
    </row>
    <row r="342" spans="1:4" x14ac:dyDescent="0.25">
      <c r="A342" s="14" t="s">
        <v>1465</v>
      </c>
      <c r="B342" s="15" t="s">
        <v>1466</v>
      </c>
      <c r="C342" s="16">
        <v>585000</v>
      </c>
      <c r="D342" s="14"/>
    </row>
    <row r="343" spans="1:4" x14ac:dyDescent="0.25">
      <c r="A343" s="14" t="s">
        <v>1467</v>
      </c>
      <c r="B343" s="15" t="s">
        <v>1468</v>
      </c>
      <c r="C343" s="16">
        <v>4000</v>
      </c>
      <c r="D343" s="14"/>
    </row>
    <row r="344" spans="1:4" x14ac:dyDescent="0.25">
      <c r="A344" s="14" t="s">
        <v>1469</v>
      </c>
      <c r="B344" s="15" t="s">
        <v>1470</v>
      </c>
      <c r="C344" s="16">
        <v>3000</v>
      </c>
      <c r="D344" s="14"/>
    </row>
    <row r="345" spans="1:4" x14ac:dyDescent="0.25">
      <c r="A345" s="14" t="s">
        <v>1471</v>
      </c>
      <c r="B345" s="15" t="s">
        <v>1472</v>
      </c>
      <c r="C345" s="16">
        <v>1000</v>
      </c>
      <c r="D345" s="14"/>
    </row>
    <row r="346" spans="1:4" x14ac:dyDescent="0.25">
      <c r="A346" s="14" t="s">
        <v>1473</v>
      </c>
      <c r="B346" s="15" t="s">
        <v>1474</v>
      </c>
      <c r="C346" s="16">
        <v>6250</v>
      </c>
      <c r="D346" s="14"/>
    </row>
    <row r="347" spans="1:4" x14ac:dyDescent="0.25">
      <c r="A347" s="14" t="s">
        <v>1475</v>
      </c>
      <c r="B347" s="15" t="s">
        <v>1476</v>
      </c>
      <c r="C347" s="16">
        <v>7300</v>
      </c>
      <c r="D347" s="14"/>
    </row>
    <row r="348" spans="1:4" x14ac:dyDescent="0.25">
      <c r="A348" s="14" t="s">
        <v>1477</v>
      </c>
      <c r="B348" s="15" t="s">
        <v>1478</v>
      </c>
      <c r="C348" s="16">
        <v>3600</v>
      </c>
      <c r="D348" s="14"/>
    </row>
    <row r="349" spans="1:4" x14ac:dyDescent="0.25">
      <c r="A349" s="14" t="s">
        <v>1479</v>
      </c>
      <c r="B349" s="15" t="s">
        <v>1480</v>
      </c>
      <c r="C349" s="16">
        <v>3736.5</v>
      </c>
      <c r="D349" s="14"/>
    </row>
    <row r="350" spans="1:4" x14ac:dyDescent="0.25">
      <c r="A350" s="14" t="s">
        <v>1481</v>
      </c>
      <c r="B350" s="15" t="s">
        <v>1482</v>
      </c>
      <c r="C350" s="16">
        <v>10285.709999999999</v>
      </c>
      <c r="D350" s="14"/>
    </row>
    <row r="351" spans="1:4" x14ac:dyDescent="0.25">
      <c r="A351" s="14" t="s">
        <v>1483</v>
      </c>
      <c r="B351" s="15" t="s">
        <v>1484</v>
      </c>
      <c r="C351" s="16">
        <v>3600</v>
      </c>
      <c r="D351" s="14"/>
    </row>
    <row r="352" spans="1:4" x14ac:dyDescent="0.25">
      <c r="A352" s="14" t="s">
        <v>1485</v>
      </c>
      <c r="B352" s="15" t="s">
        <v>1486</v>
      </c>
      <c r="C352" s="16">
        <v>35000</v>
      </c>
      <c r="D352" s="14"/>
    </row>
    <row r="353" spans="1:4" x14ac:dyDescent="0.25">
      <c r="A353" s="14" t="s">
        <v>1487</v>
      </c>
      <c r="B353" s="15" t="s">
        <v>1488</v>
      </c>
      <c r="C353" s="16">
        <v>8000</v>
      </c>
      <c r="D353" s="14"/>
    </row>
    <row r="354" spans="1:4" x14ac:dyDescent="0.25">
      <c r="A354" s="14" t="s">
        <v>1489</v>
      </c>
      <c r="B354" s="15" t="s">
        <v>1490</v>
      </c>
      <c r="C354" s="16">
        <v>1200</v>
      </c>
      <c r="D354" s="14"/>
    </row>
    <row r="355" spans="1:4" x14ac:dyDescent="0.25">
      <c r="A355" s="14" t="s">
        <v>1491</v>
      </c>
      <c r="B355" s="15" t="s">
        <v>1492</v>
      </c>
      <c r="C355" s="16">
        <v>1423.33</v>
      </c>
      <c r="D355" s="14"/>
    </row>
    <row r="356" spans="1:4" x14ac:dyDescent="0.25">
      <c r="A356" s="14" t="s">
        <v>1493</v>
      </c>
      <c r="B356" s="15" t="s">
        <v>1494</v>
      </c>
      <c r="C356" s="16">
        <v>600</v>
      </c>
      <c r="D356" s="14"/>
    </row>
    <row r="357" spans="1:4" x14ac:dyDescent="0.25">
      <c r="A357" s="14" t="s">
        <v>1495</v>
      </c>
      <c r="B357" s="15" t="s">
        <v>1496</v>
      </c>
      <c r="C357" s="16">
        <v>2800</v>
      </c>
      <c r="D357" s="14"/>
    </row>
    <row r="358" spans="1:4" x14ac:dyDescent="0.25">
      <c r="A358" s="14" t="s">
        <v>1497</v>
      </c>
      <c r="B358" s="15" t="s">
        <v>1498</v>
      </c>
      <c r="C358" s="16">
        <v>1350</v>
      </c>
      <c r="D358" s="14"/>
    </row>
    <row r="359" spans="1:4" x14ac:dyDescent="0.25">
      <c r="A359" s="14" t="s">
        <v>1499</v>
      </c>
      <c r="B359" s="15" t="s">
        <v>1500</v>
      </c>
      <c r="C359" s="16">
        <v>3500</v>
      </c>
      <c r="D359" s="14"/>
    </row>
    <row r="360" spans="1:4" x14ac:dyDescent="0.25">
      <c r="A360" s="14" t="s">
        <v>1501</v>
      </c>
      <c r="B360" s="15" t="s">
        <v>1502</v>
      </c>
      <c r="C360" s="16">
        <v>2520</v>
      </c>
      <c r="D360" s="14"/>
    </row>
    <row r="361" spans="1:4" x14ac:dyDescent="0.25">
      <c r="A361" s="14" t="s">
        <v>1503</v>
      </c>
      <c r="B361" s="15" t="s">
        <v>1504</v>
      </c>
      <c r="C361" s="16">
        <v>3600</v>
      </c>
      <c r="D361" s="14"/>
    </row>
    <row r="362" spans="1:4" x14ac:dyDescent="0.25">
      <c r="A362" s="14" t="s">
        <v>1505</v>
      </c>
      <c r="B362" s="15" t="s">
        <v>1506</v>
      </c>
      <c r="C362" s="16">
        <v>1410</v>
      </c>
      <c r="D362" s="14"/>
    </row>
    <row r="363" spans="1:4" x14ac:dyDescent="0.25">
      <c r="A363" s="14" t="s">
        <v>1507</v>
      </c>
      <c r="B363" s="15" t="s">
        <v>1508</v>
      </c>
      <c r="C363" s="16">
        <v>1708</v>
      </c>
      <c r="D363" s="14"/>
    </row>
    <row r="364" spans="1:4" x14ac:dyDescent="0.25">
      <c r="A364" s="14" t="s">
        <v>1509</v>
      </c>
      <c r="B364" s="15" t="s">
        <v>1510</v>
      </c>
      <c r="C364" s="16">
        <v>2400</v>
      </c>
      <c r="D364" s="14"/>
    </row>
    <row r="365" spans="1:4" x14ac:dyDescent="0.25">
      <c r="A365" s="14" t="s">
        <v>1511</v>
      </c>
      <c r="B365" s="15" t="s">
        <v>1512</v>
      </c>
      <c r="C365" s="16">
        <v>750</v>
      </c>
      <c r="D365" s="14"/>
    </row>
    <row r="366" spans="1:4" x14ac:dyDescent="0.25">
      <c r="A366" s="14" t="s">
        <v>1513</v>
      </c>
      <c r="B366" s="15" t="s">
        <v>1514</v>
      </c>
      <c r="C366" s="16">
        <v>1625</v>
      </c>
      <c r="D366" s="14"/>
    </row>
    <row r="367" spans="1:4" x14ac:dyDescent="0.25">
      <c r="A367" s="14" t="s">
        <v>1511</v>
      </c>
      <c r="B367" s="15" t="s">
        <v>1515</v>
      </c>
      <c r="C367" s="16">
        <v>960</v>
      </c>
      <c r="D367" s="14"/>
    </row>
    <row r="368" spans="1:4" x14ac:dyDescent="0.25">
      <c r="A368" s="14" t="s">
        <v>1518</v>
      </c>
      <c r="B368" s="15" t="s">
        <v>1519</v>
      </c>
      <c r="C368" s="16">
        <v>9800</v>
      </c>
      <c r="D368" s="14"/>
    </row>
    <row r="369" spans="1:4" x14ac:dyDescent="0.25">
      <c r="A369" s="14" t="s">
        <v>1520</v>
      </c>
      <c r="B369" s="15" t="s">
        <v>1521</v>
      </c>
      <c r="C369" s="16">
        <v>2057.5</v>
      </c>
      <c r="D369" s="14"/>
    </row>
    <row r="370" spans="1:4" x14ac:dyDescent="0.25">
      <c r="A370" s="14" t="s">
        <v>1522</v>
      </c>
      <c r="B370" s="15" t="s">
        <v>1523</v>
      </c>
      <c r="C370" s="16">
        <v>1780</v>
      </c>
      <c r="D370" s="14"/>
    </row>
    <row r="371" spans="1:4" x14ac:dyDescent="0.25">
      <c r="A371" s="14" t="s">
        <v>1524</v>
      </c>
      <c r="B371" s="15" t="s">
        <v>1525</v>
      </c>
      <c r="C371" s="16">
        <v>15000</v>
      </c>
      <c r="D371" s="14"/>
    </row>
    <row r="372" spans="1:4" x14ac:dyDescent="0.25">
      <c r="A372" s="14" t="s">
        <v>1526</v>
      </c>
      <c r="B372" s="15" t="s">
        <v>1527</v>
      </c>
      <c r="C372" s="16">
        <v>3600</v>
      </c>
      <c r="D372" s="14"/>
    </row>
    <row r="373" spans="1:4" x14ac:dyDescent="0.25">
      <c r="A373" s="14" t="s">
        <v>1528</v>
      </c>
      <c r="B373" s="15" t="s">
        <v>1529</v>
      </c>
      <c r="C373" s="16">
        <v>5500</v>
      </c>
      <c r="D373" s="14"/>
    </row>
    <row r="374" spans="1:4" x14ac:dyDescent="0.25">
      <c r="A374" s="14" t="s">
        <v>1530</v>
      </c>
      <c r="B374" s="15" t="s">
        <v>1531</v>
      </c>
      <c r="C374" s="16">
        <v>2400</v>
      </c>
      <c r="D374" s="14"/>
    </row>
    <row r="375" spans="1:4" x14ac:dyDescent="0.25">
      <c r="A375" s="14" t="s">
        <v>1532</v>
      </c>
      <c r="B375" s="15" t="s">
        <v>1533</v>
      </c>
      <c r="C375" s="16">
        <v>650</v>
      </c>
      <c r="D375" s="14"/>
    </row>
    <row r="376" spans="1:4" x14ac:dyDescent="0.25">
      <c r="A376" s="14" t="s">
        <v>1532</v>
      </c>
      <c r="B376" s="15" t="s">
        <v>1534</v>
      </c>
      <c r="C376" s="16">
        <v>2400</v>
      </c>
      <c r="D376" s="14"/>
    </row>
    <row r="377" spans="1:4" x14ac:dyDescent="0.25">
      <c r="A377" s="14" t="s">
        <v>1535</v>
      </c>
      <c r="B377" s="15" t="s">
        <v>1536</v>
      </c>
      <c r="C377" s="16">
        <v>1100</v>
      </c>
      <c r="D377" s="14"/>
    </row>
    <row r="378" spans="1:4" x14ac:dyDescent="0.25">
      <c r="A378" s="14" t="s">
        <v>1539</v>
      </c>
      <c r="B378" s="15" t="s">
        <v>1540</v>
      </c>
      <c r="C378" s="16">
        <v>580</v>
      </c>
      <c r="D378" s="14"/>
    </row>
    <row r="379" spans="1:4" x14ac:dyDescent="0.25">
      <c r="A379" s="14" t="s">
        <v>75</v>
      </c>
      <c r="B379" s="15" t="s">
        <v>1541</v>
      </c>
      <c r="C379" s="16">
        <v>3600</v>
      </c>
      <c r="D379" s="14"/>
    </row>
    <row r="380" spans="1:4" x14ac:dyDescent="0.25">
      <c r="A380" s="14" t="s">
        <v>1542</v>
      </c>
      <c r="B380" s="15" t="s">
        <v>1543</v>
      </c>
      <c r="C380" s="16">
        <v>2320</v>
      </c>
      <c r="D380" s="14"/>
    </row>
    <row r="381" spans="1:4" x14ac:dyDescent="0.25">
      <c r="A381" s="14" t="s">
        <v>1542</v>
      </c>
      <c r="B381" s="15" t="s">
        <v>1544</v>
      </c>
      <c r="C381" s="16">
        <v>58</v>
      </c>
      <c r="D381" s="14"/>
    </row>
    <row r="382" spans="1:4" x14ac:dyDescent="0.25">
      <c r="A382" s="14" t="s">
        <v>1542</v>
      </c>
      <c r="B382" s="15" t="s">
        <v>1545</v>
      </c>
      <c r="C382" s="16">
        <v>145</v>
      </c>
      <c r="D382" s="14"/>
    </row>
    <row r="383" spans="1:4" x14ac:dyDescent="0.25">
      <c r="A383" s="14" t="s">
        <v>1546</v>
      </c>
      <c r="B383" s="15" t="s">
        <v>1547</v>
      </c>
      <c r="C383" s="16">
        <v>1500</v>
      </c>
      <c r="D383" s="14"/>
    </row>
    <row r="384" spans="1:4" x14ac:dyDescent="0.25">
      <c r="A384" s="14" t="s">
        <v>1548</v>
      </c>
      <c r="B384" s="15" t="s">
        <v>1549</v>
      </c>
      <c r="C384" s="16">
        <v>290</v>
      </c>
      <c r="D384" s="14"/>
    </row>
    <row r="385" spans="1:4" x14ac:dyDescent="0.25">
      <c r="A385" s="14" t="s">
        <v>1548</v>
      </c>
      <c r="B385" s="15" t="s">
        <v>1550</v>
      </c>
      <c r="C385" s="16">
        <v>1.0900000000000001</v>
      </c>
      <c r="D385" s="14"/>
    </row>
    <row r="386" spans="1:4" x14ac:dyDescent="0.25">
      <c r="A386" s="14" t="s">
        <v>1551</v>
      </c>
      <c r="B386" s="15" t="s">
        <v>1552</v>
      </c>
      <c r="C386" s="16">
        <v>783</v>
      </c>
      <c r="D386" s="14"/>
    </row>
    <row r="387" spans="1:4" x14ac:dyDescent="0.25">
      <c r="A387" s="14" t="s">
        <v>1548</v>
      </c>
      <c r="B387" s="15" t="s">
        <v>1553</v>
      </c>
      <c r="C387" s="16">
        <v>697.38</v>
      </c>
      <c r="D387" s="14"/>
    </row>
    <row r="388" spans="1:4" x14ac:dyDescent="0.25">
      <c r="A388" s="14" t="s">
        <v>1548</v>
      </c>
      <c r="B388" s="15" t="s">
        <v>1554</v>
      </c>
      <c r="C388" s="16">
        <v>198.17</v>
      </c>
      <c r="D388" s="14"/>
    </row>
    <row r="389" spans="1:4" x14ac:dyDescent="0.25">
      <c r="A389" s="14" t="s">
        <v>1555</v>
      </c>
      <c r="B389" s="15" t="s">
        <v>1556</v>
      </c>
      <c r="C389" s="16">
        <v>1247</v>
      </c>
      <c r="D389" s="14"/>
    </row>
    <row r="390" spans="1:4" x14ac:dyDescent="0.25">
      <c r="A390" s="14" t="s">
        <v>1557</v>
      </c>
      <c r="B390" s="15" t="s">
        <v>1558</v>
      </c>
      <c r="C390" s="16">
        <v>23351</v>
      </c>
      <c r="D390" s="14"/>
    </row>
    <row r="391" spans="1:4" x14ac:dyDescent="0.25">
      <c r="A391" s="14" t="s">
        <v>1532</v>
      </c>
      <c r="B391" s="15" t="s">
        <v>1559</v>
      </c>
      <c r="C391" s="16">
        <v>2668</v>
      </c>
      <c r="D391" s="14"/>
    </row>
    <row r="392" spans="1:4" x14ac:dyDescent="0.25">
      <c r="A392" s="14" t="s">
        <v>1560</v>
      </c>
      <c r="B392" s="15" t="s">
        <v>1561</v>
      </c>
      <c r="C392" s="16">
        <v>1000</v>
      </c>
      <c r="D392" s="14"/>
    </row>
    <row r="393" spans="1:4" x14ac:dyDescent="0.25">
      <c r="A393" s="14" t="s">
        <v>1564</v>
      </c>
      <c r="B393" s="15" t="s">
        <v>1565</v>
      </c>
      <c r="C393" s="16">
        <v>5534</v>
      </c>
      <c r="D393" s="14"/>
    </row>
    <row r="394" spans="1:4" x14ac:dyDescent="0.25">
      <c r="A394" s="14" t="s">
        <v>1566</v>
      </c>
      <c r="B394" s="15" t="s">
        <v>1567</v>
      </c>
      <c r="C394" s="16">
        <v>1000</v>
      </c>
      <c r="D394" s="14"/>
    </row>
    <row r="395" spans="1:4" x14ac:dyDescent="0.25">
      <c r="A395" s="14" t="s">
        <v>1568</v>
      </c>
      <c r="B395" s="15" t="s">
        <v>1569</v>
      </c>
      <c r="C395" s="16">
        <v>2000</v>
      </c>
      <c r="D395" s="14"/>
    </row>
    <row r="396" spans="1:4" x14ac:dyDescent="0.25">
      <c r="A396" s="14" t="s">
        <v>1570</v>
      </c>
      <c r="B396" s="15" t="s">
        <v>1571</v>
      </c>
      <c r="C396" s="16">
        <v>3768</v>
      </c>
      <c r="D396" s="14"/>
    </row>
    <row r="397" spans="1:4" x14ac:dyDescent="0.25">
      <c r="A397" s="14" t="s">
        <v>1572</v>
      </c>
      <c r="B397" s="15" t="s">
        <v>1573</v>
      </c>
      <c r="C397" s="16">
        <v>500</v>
      </c>
      <c r="D397" s="14"/>
    </row>
    <row r="398" spans="1:4" x14ac:dyDescent="0.25">
      <c r="A398" s="14" t="s">
        <v>1574</v>
      </c>
      <c r="B398" s="15" t="s">
        <v>1575</v>
      </c>
      <c r="C398" s="16">
        <v>5760</v>
      </c>
      <c r="D398" s="14"/>
    </row>
    <row r="399" spans="1:4" x14ac:dyDescent="0.25">
      <c r="A399" s="14" t="s">
        <v>1576</v>
      </c>
      <c r="B399" s="15" t="s">
        <v>1577</v>
      </c>
      <c r="C399" s="16">
        <v>1050</v>
      </c>
      <c r="D399" s="14"/>
    </row>
    <row r="400" spans="1:4" x14ac:dyDescent="0.25">
      <c r="A400" s="14" t="s">
        <v>1578</v>
      </c>
      <c r="B400" s="15" t="s">
        <v>1579</v>
      </c>
      <c r="C400" s="16">
        <v>750</v>
      </c>
      <c r="D400" s="14"/>
    </row>
    <row r="401" spans="1:4" x14ac:dyDescent="0.25">
      <c r="A401" s="14" t="s">
        <v>1580</v>
      </c>
      <c r="B401" s="15" t="s">
        <v>1581</v>
      </c>
      <c r="C401" s="16">
        <v>400</v>
      </c>
      <c r="D401" s="14"/>
    </row>
    <row r="402" spans="1:4" x14ac:dyDescent="0.25">
      <c r="A402" s="6" t="s">
        <v>103</v>
      </c>
      <c r="B402" s="9" t="s">
        <v>104</v>
      </c>
      <c r="C402" s="7">
        <v>0</v>
      </c>
      <c r="D402" s="6"/>
    </row>
    <row r="403" spans="1:4" x14ac:dyDescent="0.25">
      <c r="A403" s="6" t="s">
        <v>482</v>
      </c>
      <c r="B403" s="9" t="s">
        <v>483</v>
      </c>
      <c r="C403" s="7">
        <v>1000</v>
      </c>
      <c r="D403" s="6"/>
    </row>
    <row r="404" spans="1:4" x14ac:dyDescent="0.25">
      <c r="A404" s="6" t="s">
        <v>111</v>
      </c>
      <c r="B404" s="9" t="s">
        <v>112</v>
      </c>
      <c r="C404" s="7">
        <v>840</v>
      </c>
      <c r="D404" s="6"/>
    </row>
    <row r="405" spans="1:4" x14ac:dyDescent="0.25">
      <c r="A405" s="6" t="s">
        <v>113</v>
      </c>
      <c r="B405" s="9" t="s">
        <v>114</v>
      </c>
      <c r="C405" s="7">
        <v>1680</v>
      </c>
      <c r="D405" s="6"/>
    </row>
    <row r="406" spans="1:4" x14ac:dyDescent="0.25">
      <c r="A406" s="6" t="s">
        <v>119</v>
      </c>
      <c r="B406" s="9" t="s">
        <v>120</v>
      </c>
      <c r="C406" s="7">
        <v>500</v>
      </c>
      <c r="D406" s="6"/>
    </row>
    <row r="407" spans="1:4" x14ac:dyDescent="0.25">
      <c r="A407" s="6" t="s">
        <v>123</v>
      </c>
      <c r="B407" s="9" t="s">
        <v>124</v>
      </c>
      <c r="C407" s="7">
        <v>15000</v>
      </c>
      <c r="D407" s="6"/>
    </row>
    <row r="408" spans="1:4" x14ac:dyDescent="0.25">
      <c r="A408" s="6" t="s">
        <v>260</v>
      </c>
      <c r="B408" s="9" t="s">
        <v>261</v>
      </c>
      <c r="C408" s="7">
        <v>30000</v>
      </c>
      <c r="D408" s="6"/>
    </row>
    <row r="409" spans="1:4" x14ac:dyDescent="0.25">
      <c r="A409" s="6" t="s">
        <v>262</v>
      </c>
      <c r="B409" s="9" t="s">
        <v>263</v>
      </c>
      <c r="C409" s="7">
        <v>24000</v>
      </c>
      <c r="D409" s="6"/>
    </row>
    <row r="410" spans="1:4" x14ac:dyDescent="0.25">
      <c r="A410" s="6" t="s">
        <v>264</v>
      </c>
      <c r="B410" s="9" t="s">
        <v>265</v>
      </c>
      <c r="C410" s="7">
        <v>1500</v>
      </c>
      <c r="D410" s="6"/>
    </row>
    <row r="411" spans="1:4" x14ac:dyDescent="0.25">
      <c r="A411" s="6" t="s">
        <v>266</v>
      </c>
      <c r="B411" s="9" t="s">
        <v>267</v>
      </c>
      <c r="C411" s="7">
        <v>5500</v>
      </c>
      <c r="D411" s="6"/>
    </row>
    <row r="412" spans="1:4" x14ac:dyDescent="0.25">
      <c r="A412" s="20" t="s">
        <v>1582</v>
      </c>
      <c r="B412" s="21" t="s">
        <v>1583</v>
      </c>
      <c r="C412" s="22">
        <v>580</v>
      </c>
      <c r="D412" s="20"/>
    </row>
    <row r="413" spans="1:4" x14ac:dyDescent="0.25">
      <c r="A413" s="20" t="s">
        <v>1858</v>
      </c>
      <c r="B413" s="21" t="s">
        <v>1859</v>
      </c>
      <c r="C413" s="22">
        <v>4000</v>
      </c>
      <c r="D413" s="20"/>
    </row>
    <row r="414" spans="1:4" x14ac:dyDescent="0.25">
      <c r="A414" s="20" t="s">
        <v>1858</v>
      </c>
      <c r="B414" s="21" t="s">
        <v>1860</v>
      </c>
      <c r="C414" s="22">
        <v>2000</v>
      </c>
      <c r="D414" s="20"/>
    </row>
    <row r="415" spans="1:4" x14ac:dyDescent="0.25">
      <c r="A415" s="20" t="s">
        <v>1861</v>
      </c>
      <c r="B415" s="21" t="s">
        <v>1862</v>
      </c>
      <c r="C415" s="22">
        <v>1920</v>
      </c>
      <c r="D415" s="20"/>
    </row>
    <row r="416" spans="1:4" x14ac:dyDescent="0.25">
      <c r="A416" s="20" t="s">
        <v>1863</v>
      </c>
      <c r="B416" s="21" t="s">
        <v>1864</v>
      </c>
      <c r="C416" s="22">
        <v>936</v>
      </c>
      <c r="D416" s="20"/>
    </row>
    <row r="417" spans="1:4" x14ac:dyDescent="0.25">
      <c r="A417" s="20" t="s">
        <v>1865</v>
      </c>
      <c r="B417" s="21" t="s">
        <v>1866</v>
      </c>
      <c r="C417" s="22">
        <v>3744</v>
      </c>
      <c r="D417" s="20"/>
    </row>
    <row r="418" spans="1:4" x14ac:dyDescent="0.25">
      <c r="A418" s="20" t="s">
        <v>1602</v>
      </c>
      <c r="B418" s="21" t="s">
        <v>1603</v>
      </c>
      <c r="C418" s="22">
        <v>0</v>
      </c>
      <c r="D418" s="20"/>
    </row>
    <row r="419" spans="1:4" x14ac:dyDescent="0.25">
      <c r="A419" s="20" t="s">
        <v>1606</v>
      </c>
      <c r="B419" s="21" t="s">
        <v>1607</v>
      </c>
      <c r="C419" s="22">
        <v>25</v>
      </c>
      <c r="D419" s="20"/>
    </row>
    <row r="420" spans="1:4" x14ac:dyDescent="0.25">
      <c r="A420" s="6" t="s">
        <v>143</v>
      </c>
      <c r="B420" s="9" t="s">
        <v>144</v>
      </c>
      <c r="C420" s="7">
        <v>1000</v>
      </c>
      <c r="D420" s="6"/>
    </row>
    <row r="421" spans="1:4" x14ac:dyDescent="0.25">
      <c r="A421" s="6" t="s">
        <v>507</v>
      </c>
      <c r="B421" s="9" t="s">
        <v>508</v>
      </c>
      <c r="C421" s="7">
        <v>750</v>
      </c>
      <c r="D421" s="6"/>
    </row>
    <row r="422" spans="1:4" x14ac:dyDescent="0.25">
      <c r="A422" s="6" t="s">
        <v>509</v>
      </c>
      <c r="B422" s="9" t="s">
        <v>510</v>
      </c>
      <c r="C422" s="7">
        <v>7818</v>
      </c>
      <c r="D422" s="6"/>
    </row>
    <row r="423" spans="1:4" x14ac:dyDescent="0.25">
      <c r="A423" s="6" t="s">
        <v>511</v>
      </c>
      <c r="B423" s="9" t="s">
        <v>512</v>
      </c>
      <c r="C423" s="7">
        <v>4170</v>
      </c>
      <c r="D423" s="6"/>
    </row>
    <row r="424" spans="1:4" x14ac:dyDescent="0.25">
      <c r="A424" s="6" t="s">
        <v>513</v>
      </c>
      <c r="B424" s="9" t="s">
        <v>514</v>
      </c>
      <c r="C424" s="7">
        <v>3414</v>
      </c>
      <c r="D424" s="6"/>
    </row>
    <row r="425" spans="1:4" x14ac:dyDescent="0.25">
      <c r="A425" s="6" t="s">
        <v>1608</v>
      </c>
      <c r="B425" s="9" t="s">
        <v>6</v>
      </c>
      <c r="C425" s="7">
        <v>2400</v>
      </c>
      <c r="D425" s="6"/>
    </row>
    <row r="426" spans="1:4" x14ac:dyDescent="0.25">
      <c r="A426" s="6" t="s">
        <v>528</v>
      </c>
      <c r="B426" s="9" t="s">
        <v>529</v>
      </c>
      <c r="C426" s="7">
        <v>4007</v>
      </c>
      <c r="D426" s="6"/>
    </row>
    <row r="427" spans="1:4" x14ac:dyDescent="0.25">
      <c r="A427" s="6" t="s">
        <v>530</v>
      </c>
      <c r="B427" s="9" t="s">
        <v>531</v>
      </c>
      <c r="C427" s="7">
        <v>4100</v>
      </c>
      <c r="D427" s="6"/>
    </row>
    <row r="428" spans="1:4" x14ac:dyDescent="0.25">
      <c r="A428" s="6" t="s">
        <v>532</v>
      </c>
      <c r="B428" s="9" t="s">
        <v>533</v>
      </c>
      <c r="C428" s="7">
        <v>8778</v>
      </c>
      <c r="D428" s="6"/>
    </row>
    <row r="429" spans="1:4" x14ac:dyDescent="0.25">
      <c r="A429" s="6" t="s">
        <v>534</v>
      </c>
      <c r="B429" s="9" t="s">
        <v>535</v>
      </c>
      <c r="C429" s="7">
        <v>3768</v>
      </c>
      <c r="D429" s="6"/>
    </row>
    <row r="430" spans="1:4" x14ac:dyDescent="0.25">
      <c r="A430" s="6" t="s">
        <v>536</v>
      </c>
      <c r="B430" s="9" t="s">
        <v>537</v>
      </c>
      <c r="C430" s="7">
        <v>540</v>
      </c>
      <c r="D430" s="6"/>
    </row>
    <row r="431" spans="1:4" x14ac:dyDescent="0.25">
      <c r="A431" s="6" t="s">
        <v>268</v>
      </c>
      <c r="B431" s="9" t="s">
        <v>269</v>
      </c>
      <c r="C431" s="7">
        <v>540</v>
      </c>
      <c r="D431" s="6"/>
    </row>
    <row r="432" spans="1:4" x14ac:dyDescent="0.25">
      <c r="A432" s="6" t="s">
        <v>270</v>
      </c>
      <c r="B432" s="9" t="s">
        <v>271</v>
      </c>
      <c r="C432" s="7">
        <v>540</v>
      </c>
      <c r="D432" s="6"/>
    </row>
    <row r="433" spans="1:4" x14ac:dyDescent="0.25">
      <c r="A433" s="6" t="s">
        <v>272</v>
      </c>
      <c r="B433" s="9" t="s">
        <v>273</v>
      </c>
      <c r="C433" s="7">
        <v>540</v>
      </c>
      <c r="D433" s="6"/>
    </row>
    <row r="434" spans="1:4" x14ac:dyDescent="0.25">
      <c r="A434" s="6" t="s">
        <v>274</v>
      </c>
      <c r="B434" s="9" t="s">
        <v>275</v>
      </c>
      <c r="C434" s="7">
        <v>540</v>
      </c>
      <c r="D434" s="6"/>
    </row>
    <row r="435" spans="1:4" x14ac:dyDescent="0.25">
      <c r="A435" s="6" t="s">
        <v>276</v>
      </c>
      <c r="B435" s="9" t="s">
        <v>277</v>
      </c>
      <c r="C435" s="7">
        <v>540</v>
      </c>
      <c r="D435" s="6"/>
    </row>
    <row r="436" spans="1:4" x14ac:dyDescent="0.25">
      <c r="A436" s="6" t="s">
        <v>278</v>
      </c>
      <c r="B436" s="9" t="s">
        <v>279</v>
      </c>
      <c r="C436" s="7">
        <v>540</v>
      </c>
      <c r="D436" s="6"/>
    </row>
    <row r="437" spans="1:4" x14ac:dyDescent="0.25">
      <c r="A437" s="6" t="s">
        <v>280</v>
      </c>
      <c r="B437" s="9" t="s">
        <v>281</v>
      </c>
      <c r="C437" s="7">
        <v>540</v>
      </c>
      <c r="D437" s="6"/>
    </row>
    <row r="438" spans="1:4" x14ac:dyDescent="0.25">
      <c r="A438" s="6" t="s">
        <v>538</v>
      </c>
      <c r="B438" s="9" t="s">
        <v>539</v>
      </c>
      <c r="C438" s="7">
        <v>540</v>
      </c>
      <c r="D438" s="6"/>
    </row>
    <row r="439" spans="1:4" x14ac:dyDescent="0.25">
      <c r="A439" s="6" t="s">
        <v>540</v>
      </c>
      <c r="B439" s="9" t="s">
        <v>541</v>
      </c>
      <c r="C439" s="7">
        <v>540</v>
      </c>
      <c r="D439" s="6"/>
    </row>
    <row r="440" spans="1:4" x14ac:dyDescent="0.25">
      <c r="A440" s="6" t="s">
        <v>542</v>
      </c>
      <c r="B440" s="9" t="s">
        <v>543</v>
      </c>
      <c r="C440" s="7">
        <v>540</v>
      </c>
      <c r="D440" s="6"/>
    </row>
    <row r="441" spans="1:4" x14ac:dyDescent="0.25">
      <c r="A441" s="6" t="s">
        <v>282</v>
      </c>
      <c r="B441" s="9" t="s">
        <v>283</v>
      </c>
      <c r="C441" s="7">
        <v>540</v>
      </c>
      <c r="D441" s="6"/>
    </row>
    <row r="442" spans="1:4" x14ac:dyDescent="0.25">
      <c r="A442" s="6" t="s">
        <v>284</v>
      </c>
      <c r="B442" s="9" t="s">
        <v>285</v>
      </c>
      <c r="C442" s="7">
        <v>540</v>
      </c>
      <c r="D442" s="6"/>
    </row>
    <row r="443" spans="1:4" x14ac:dyDescent="0.25">
      <c r="A443" s="6" t="s">
        <v>286</v>
      </c>
      <c r="B443" s="9" t="s">
        <v>287</v>
      </c>
      <c r="C443" s="7">
        <v>540</v>
      </c>
      <c r="D443" s="6"/>
    </row>
    <row r="444" spans="1:4" x14ac:dyDescent="0.25">
      <c r="A444" s="6" t="s">
        <v>288</v>
      </c>
      <c r="B444" s="9" t="s">
        <v>289</v>
      </c>
      <c r="C444" s="7">
        <v>540</v>
      </c>
      <c r="D444" s="6"/>
    </row>
    <row r="445" spans="1:4" x14ac:dyDescent="0.25">
      <c r="A445" s="6" t="s">
        <v>290</v>
      </c>
      <c r="B445" s="9" t="s">
        <v>291</v>
      </c>
      <c r="C445" s="7">
        <v>540</v>
      </c>
      <c r="D445" s="6"/>
    </row>
    <row r="446" spans="1:4" x14ac:dyDescent="0.25">
      <c r="A446" s="6" t="s">
        <v>292</v>
      </c>
      <c r="B446" s="9" t="s">
        <v>293</v>
      </c>
      <c r="C446" s="7">
        <v>8640</v>
      </c>
      <c r="D446" s="6"/>
    </row>
    <row r="447" spans="1:4" x14ac:dyDescent="0.25">
      <c r="A447" s="6" t="s">
        <v>544</v>
      </c>
      <c r="B447" s="9" t="s">
        <v>545</v>
      </c>
      <c r="C447" s="7">
        <v>2160</v>
      </c>
      <c r="D447" s="6"/>
    </row>
    <row r="448" spans="1:4" x14ac:dyDescent="0.25">
      <c r="A448" s="6" t="s">
        <v>546</v>
      </c>
      <c r="B448" s="9" t="s">
        <v>547</v>
      </c>
      <c r="C448" s="7">
        <v>2160</v>
      </c>
      <c r="D448" s="6"/>
    </row>
    <row r="449" spans="1:4" x14ac:dyDescent="0.25">
      <c r="A449" s="6" t="s">
        <v>548</v>
      </c>
      <c r="B449" s="9" t="s">
        <v>549</v>
      </c>
      <c r="C449" s="7">
        <v>2160</v>
      </c>
      <c r="D449" s="6"/>
    </row>
    <row r="450" spans="1:4" x14ac:dyDescent="0.25">
      <c r="A450" s="6" t="s">
        <v>550</v>
      </c>
      <c r="B450" s="9" t="s">
        <v>551</v>
      </c>
      <c r="C450" s="7">
        <v>2160</v>
      </c>
      <c r="D450" s="6"/>
    </row>
    <row r="451" spans="1:4" x14ac:dyDescent="0.25">
      <c r="A451" s="6" t="s">
        <v>294</v>
      </c>
      <c r="B451" s="9" t="s">
        <v>295</v>
      </c>
      <c r="C451" s="7">
        <v>4320</v>
      </c>
      <c r="D451" s="6"/>
    </row>
    <row r="452" spans="1:4" x14ac:dyDescent="0.25">
      <c r="A452" s="17" t="s">
        <v>1615</v>
      </c>
      <c r="B452" s="18" t="s">
        <v>1616</v>
      </c>
      <c r="C452" s="19">
        <v>0</v>
      </c>
      <c r="D452" s="17"/>
    </row>
    <row r="453" spans="1:4" x14ac:dyDescent="0.25">
      <c r="A453" s="17" t="s">
        <v>1617</v>
      </c>
      <c r="B453" s="18" t="s">
        <v>1618</v>
      </c>
      <c r="C453" s="19">
        <v>840</v>
      </c>
      <c r="D453" s="17"/>
    </row>
    <row r="454" spans="1:4" x14ac:dyDescent="0.25">
      <c r="A454" s="17" t="s">
        <v>1619</v>
      </c>
      <c r="B454" s="18" t="s">
        <v>1620</v>
      </c>
      <c r="C454" s="19">
        <v>0</v>
      </c>
      <c r="D454" s="17"/>
    </row>
    <row r="455" spans="1:4" x14ac:dyDescent="0.25">
      <c r="A455" s="17" t="s">
        <v>1621</v>
      </c>
      <c r="B455" s="18" t="s">
        <v>1622</v>
      </c>
      <c r="C455" s="19">
        <v>3330</v>
      </c>
      <c r="D455" s="17"/>
    </row>
    <row r="456" spans="1:4" x14ac:dyDescent="0.25">
      <c r="A456" s="17" t="s">
        <v>1623</v>
      </c>
      <c r="B456" s="18" t="s">
        <v>1624</v>
      </c>
      <c r="C456" s="19">
        <v>240</v>
      </c>
      <c r="D456" s="17"/>
    </row>
    <row r="457" spans="1:4" x14ac:dyDescent="0.25">
      <c r="A457" s="17" t="s">
        <v>1625</v>
      </c>
      <c r="B457" s="18" t="s">
        <v>1626</v>
      </c>
      <c r="C457" s="19">
        <v>480</v>
      </c>
      <c r="D457" s="17"/>
    </row>
    <row r="458" spans="1:4" x14ac:dyDescent="0.25">
      <c r="A458" s="17" t="s">
        <v>1627</v>
      </c>
      <c r="B458" s="18" t="s">
        <v>1628</v>
      </c>
      <c r="C458" s="19">
        <v>1200</v>
      </c>
      <c r="D458" s="17"/>
    </row>
    <row r="459" spans="1:4" x14ac:dyDescent="0.25">
      <c r="A459" s="17" t="s">
        <v>1629</v>
      </c>
      <c r="B459" s="18" t="s">
        <v>1630</v>
      </c>
      <c r="C459" s="19">
        <v>2675</v>
      </c>
      <c r="D459" s="17"/>
    </row>
    <row r="460" spans="1:4" x14ac:dyDescent="0.25">
      <c r="A460" s="17" t="s">
        <v>1631</v>
      </c>
      <c r="B460" s="18" t="s">
        <v>1632</v>
      </c>
      <c r="C460" s="19">
        <v>694</v>
      </c>
      <c r="D460" s="17"/>
    </row>
    <row r="461" spans="1:4" x14ac:dyDescent="0.25">
      <c r="A461" s="17" t="s">
        <v>1633</v>
      </c>
      <c r="B461" s="18" t="s">
        <v>1634</v>
      </c>
      <c r="C461" s="19">
        <v>2775</v>
      </c>
      <c r="D461" s="17"/>
    </row>
    <row r="462" spans="1:4" x14ac:dyDescent="0.25">
      <c r="A462" s="17" t="s">
        <v>1635</v>
      </c>
      <c r="B462" s="18" t="s">
        <v>1636</v>
      </c>
      <c r="C462" s="19">
        <v>2775</v>
      </c>
      <c r="D462" s="17"/>
    </row>
    <row r="463" spans="1:4" x14ac:dyDescent="0.25">
      <c r="A463" s="17" t="s">
        <v>1637</v>
      </c>
      <c r="B463" s="18" t="s">
        <v>1638</v>
      </c>
      <c r="C463" s="19">
        <v>3522</v>
      </c>
      <c r="D463" s="17"/>
    </row>
    <row r="464" spans="1:4" x14ac:dyDescent="0.25">
      <c r="A464" s="17" t="s">
        <v>1867</v>
      </c>
      <c r="B464" s="18" t="s">
        <v>1868</v>
      </c>
      <c r="C464" s="19">
        <v>3522</v>
      </c>
      <c r="D464" s="17"/>
    </row>
    <row r="465" spans="1:4" x14ac:dyDescent="0.25">
      <c r="A465" s="17" t="s">
        <v>1869</v>
      </c>
      <c r="B465" s="18" t="s">
        <v>1870</v>
      </c>
      <c r="C465" s="19">
        <v>60</v>
      </c>
      <c r="D465" s="17"/>
    </row>
    <row r="466" spans="1:4" x14ac:dyDescent="0.25">
      <c r="A466" s="17" t="s">
        <v>1639</v>
      </c>
      <c r="B466" s="18" t="s">
        <v>1640</v>
      </c>
      <c r="C466" s="19">
        <v>250</v>
      </c>
      <c r="D466" s="17"/>
    </row>
    <row r="467" spans="1:4" x14ac:dyDescent="0.25">
      <c r="A467" s="17" t="s">
        <v>1655</v>
      </c>
      <c r="B467" s="18" t="s">
        <v>1656</v>
      </c>
      <c r="C467" s="19">
        <v>125</v>
      </c>
      <c r="D467" s="17"/>
    </row>
    <row r="468" spans="1:4" x14ac:dyDescent="0.25">
      <c r="A468" s="17" t="s">
        <v>1657</v>
      </c>
      <c r="B468" s="18" t="s">
        <v>1658</v>
      </c>
      <c r="C468" s="19">
        <v>10080</v>
      </c>
      <c r="D468" s="17"/>
    </row>
    <row r="469" spans="1:4" x14ac:dyDescent="0.25">
      <c r="A469" s="17" t="s">
        <v>1659</v>
      </c>
      <c r="B469" s="18" t="s">
        <v>1660</v>
      </c>
      <c r="C469" s="19">
        <v>480</v>
      </c>
      <c r="D469" s="17"/>
    </row>
    <row r="470" spans="1:4" x14ac:dyDescent="0.25">
      <c r="A470" s="17" t="s">
        <v>1661</v>
      </c>
      <c r="B470" s="18" t="s">
        <v>1662</v>
      </c>
      <c r="C470" s="19">
        <v>900</v>
      </c>
      <c r="D470" s="17"/>
    </row>
    <row r="471" spans="1:4" x14ac:dyDescent="0.25">
      <c r="A471" s="17" t="s">
        <v>1663</v>
      </c>
      <c r="B471" s="18" t="s">
        <v>1664</v>
      </c>
      <c r="C471" s="19">
        <v>6370</v>
      </c>
      <c r="D471" s="17"/>
    </row>
    <row r="472" spans="1:4" x14ac:dyDescent="0.25">
      <c r="A472" s="17" t="s">
        <v>1665</v>
      </c>
      <c r="B472" s="18" t="s">
        <v>1666</v>
      </c>
      <c r="C472" s="19">
        <v>480</v>
      </c>
      <c r="D472" s="17"/>
    </row>
    <row r="473" spans="1:4" x14ac:dyDescent="0.25">
      <c r="A473" s="17" t="s">
        <v>1667</v>
      </c>
      <c r="B473" s="18" t="s">
        <v>1668</v>
      </c>
      <c r="C473" s="19">
        <v>480</v>
      </c>
      <c r="D473" s="17"/>
    </row>
    <row r="474" spans="1:4" x14ac:dyDescent="0.25">
      <c r="A474" s="17" t="s">
        <v>1669</v>
      </c>
      <c r="B474" s="18" t="s">
        <v>1670</v>
      </c>
      <c r="C474" s="19">
        <v>60</v>
      </c>
      <c r="D474" s="17"/>
    </row>
    <row r="475" spans="1:4" x14ac:dyDescent="0.25">
      <c r="A475" s="17" t="s">
        <v>1671</v>
      </c>
      <c r="B475" s="18" t="s">
        <v>1672</v>
      </c>
      <c r="C475" s="19">
        <v>60</v>
      </c>
      <c r="D475" s="17"/>
    </row>
    <row r="476" spans="1:4" x14ac:dyDescent="0.25">
      <c r="A476" s="17" t="s">
        <v>1673</v>
      </c>
      <c r="B476" s="18" t="s">
        <v>1674</v>
      </c>
      <c r="C476" s="19">
        <v>240</v>
      </c>
      <c r="D476" s="17"/>
    </row>
    <row r="477" spans="1:4" x14ac:dyDescent="0.25">
      <c r="A477" s="17" t="s">
        <v>1683</v>
      </c>
      <c r="B477" s="18" t="s">
        <v>1684</v>
      </c>
      <c r="C477" s="19">
        <v>16896</v>
      </c>
      <c r="D477" s="17"/>
    </row>
    <row r="478" spans="1:4" x14ac:dyDescent="0.25">
      <c r="A478" s="17" t="s">
        <v>1695</v>
      </c>
      <c r="B478" s="18" t="s">
        <v>1696</v>
      </c>
      <c r="C478" s="19">
        <v>1200</v>
      </c>
      <c r="D478" s="17"/>
    </row>
    <row r="479" spans="1:4" x14ac:dyDescent="0.25">
      <c r="A479" s="17" t="s">
        <v>1701</v>
      </c>
      <c r="B479" s="18" t="s">
        <v>1702</v>
      </c>
      <c r="C479" s="19">
        <v>450</v>
      </c>
      <c r="D479" s="17"/>
    </row>
    <row r="480" spans="1:4" x14ac:dyDescent="0.25">
      <c r="A480" s="17" t="s">
        <v>1703</v>
      </c>
      <c r="B480" s="18" t="s">
        <v>1704</v>
      </c>
      <c r="C480" s="19">
        <v>1695</v>
      </c>
      <c r="D480" s="17"/>
    </row>
    <row r="481" spans="1:4" x14ac:dyDescent="0.25">
      <c r="A481" s="17" t="s">
        <v>1705</v>
      </c>
      <c r="B481" s="18" t="s">
        <v>1706</v>
      </c>
      <c r="C481" s="19">
        <v>1098</v>
      </c>
      <c r="D481" s="17"/>
    </row>
    <row r="482" spans="1:4" x14ac:dyDescent="0.25">
      <c r="A482" s="17" t="s">
        <v>1709</v>
      </c>
      <c r="B482" s="18" t="s">
        <v>1710</v>
      </c>
      <c r="C482" s="19">
        <v>1200</v>
      </c>
      <c r="D482" s="17"/>
    </row>
    <row r="483" spans="1:4" x14ac:dyDescent="0.25">
      <c r="A483" s="17" t="s">
        <v>1711</v>
      </c>
      <c r="B483" s="18" t="s">
        <v>1712</v>
      </c>
      <c r="C483" s="19">
        <v>956</v>
      </c>
      <c r="D483" s="17"/>
    </row>
    <row r="484" spans="1:4" x14ac:dyDescent="0.25">
      <c r="A484" s="17" t="s">
        <v>1713</v>
      </c>
      <c r="B484" s="18" t="s">
        <v>1714</v>
      </c>
      <c r="C484" s="19">
        <v>20160</v>
      </c>
      <c r="D484" s="17"/>
    </row>
    <row r="485" spans="1:4" x14ac:dyDescent="0.25">
      <c r="A485" s="17" t="s">
        <v>1717</v>
      </c>
      <c r="B485" s="18" t="s">
        <v>1718</v>
      </c>
      <c r="C485" s="19">
        <v>10476</v>
      </c>
      <c r="D485" s="17"/>
    </row>
    <row r="486" spans="1:4" x14ac:dyDescent="0.25">
      <c r="A486" s="17" t="s">
        <v>1727</v>
      </c>
      <c r="B486" s="18" t="s">
        <v>1728</v>
      </c>
      <c r="C486" s="19">
        <v>432</v>
      </c>
      <c r="D486" s="17"/>
    </row>
    <row r="487" spans="1:4" x14ac:dyDescent="0.25">
      <c r="A487" s="17" t="s">
        <v>1731</v>
      </c>
      <c r="B487" s="18" t="s">
        <v>1732</v>
      </c>
      <c r="C487" s="19">
        <v>96</v>
      </c>
      <c r="D487" s="17"/>
    </row>
    <row r="488" spans="1:4" x14ac:dyDescent="0.25">
      <c r="A488" s="17" t="s">
        <v>1733</v>
      </c>
      <c r="B488" s="18" t="s">
        <v>1734</v>
      </c>
      <c r="C488" s="19">
        <v>22</v>
      </c>
      <c r="D488" s="17"/>
    </row>
    <row r="489" spans="1:4" x14ac:dyDescent="0.25">
      <c r="A489" s="17" t="s">
        <v>1735</v>
      </c>
      <c r="B489" s="18" t="s">
        <v>1736</v>
      </c>
      <c r="C489" s="19">
        <v>36811</v>
      </c>
      <c r="D489" s="17"/>
    </row>
    <row r="490" spans="1:4" x14ac:dyDescent="0.25">
      <c r="A490" s="17" t="s">
        <v>1737</v>
      </c>
      <c r="B490" s="18" t="s">
        <v>1738</v>
      </c>
      <c r="C490" s="19">
        <v>2872</v>
      </c>
      <c r="D490" s="17"/>
    </row>
    <row r="491" spans="1:4" x14ac:dyDescent="0.25">
      <c r="A491" s="17" t="s">
        <v>1739</v>
      </c>
      <c r="B491" s="18" t="s">
        <v>1740</v>
      </c>
      <c r="C491" s="19">
        <v>6168</v>
      </c>
      <c r="D491" s="17"/>
    </row>
    <row r="492" spans="1:4" x14ac:dyDescent="0.25">
      <c r="A492" s="17" t="s">
        <v>1741</v>
      </c>
      <c r="B492" s="18" t="s">
        <v>1742</v>
      </c>
      <c r="C492" s="19">
        <v>3827</v>
      </c>
      <c r="D492" s="17"/>
    </row>
    <row r="493" spans="1:4" x14ac:dyDescent="0.25">
      <c r="A493" s="17" t="s">
        <v>1743</v>
      </c>
      <c r="B493" s="18" t="s">
        <v>1744</v>
      </c>
      <c r="C493" s="19">
        <v>2112</v>
      </c>
      <c r="D493" s="17"/>
    </row>
    <row r="494" spans="1:4" x14ac:dyDescent="0.25">
      <c r="A494" s="17" t="s">
        <v>1747</v>
      </c>
      <c r="B494" s="18" t="s">
        <v>1748</v>
      </c>
      <c r="C494" s="19">
        <v>312</v>
      </c>
      <c r="D494" s="17"/>
    </row>
    <row r="495" spans="1:4" x14ac:dyDescent="0.25">
      <c r="A495" s="17" t="s">
        <v>1749</v>
      </c>
      <c r="B495" s="18" t="s">
        <v>1750</v>
      </c>
      <c r="C495" s="19">
        <v>52695</v>
      </c>
      <c r="D495" s="17"/>
    </row>
    <row r="496" spans="1:4" x14ac:dyDescent="0.25">
      <c r="A496" s="17" t="s">
        <v>1753</v>
      </c>
      <c r="B496" s="18" t="s">
        <v>1754</v>
      </c>
      <c r="C496" s="19">
        <v>1152</v>
      </c>
      <c r="D496" s="17"/>
    </row>
    <row r="497" spans="1:4" x14ac:dyDescent="0.25">
      <c r="A497" s="17" t="s">
        <v>1759</v>
      </c>
      <c r="B497" s="18" t="s">
        <v>1760</v>
      </c>
      <c r="C497" s="19">
        <v>300</v>
      </c>
      <c r="D497" s="17"/>
    </row>
    <row r="498" spans="1:4" x14ac:dyDescent="0.25">
      <c r="A498" s="17" t="s">
        <v>1769</v>
      </c>
      <c r="B498" s="18" t="s">
        <v>1770</v>
      </c>
      <c r="C498" s="19">
        <v>550</v>
      </c>
      <c r="D498" s="17"/>
    </row>
    <row r="499" spans="1:4" x14ac:dyDescent="0.25">
      <c r="A499" s="17" t="s">
        <v>1771</v>
      </c>
      <c r="B499" s="18" t="s">
        <v>1772</v>
      </c>
      <c r="C499" s="19">
        <v>52416</v>
      </c>
      <c r="D499" s="17"/>
    </row>
    <row r="500" spans="1:4" x14ac:dyDescent="0.25">
      <c r="A500" s="17" t="s">
        <v>1773</v>
      </c>
      <c r="B500" s="18" t="s">
        <v>1774</v>
      </c>
      <c r="C500" s="19">
        <v>27</v>
      </c>
      <c r="D500" s="17"/>
    </row>
    <row r="501" spans="1:4" x14ac:dyDescent="0.25">
      <c r="A501" s="17" t="s">
        <v>1775</v>
      </c>
      <c r="B501" s="18" t="s">
        <v>1776</v>
      </c>
      <c r="C501" s="19">
        <v>1392</v>
      </c>
      <c r="D501" s="17"/>
    </row>
    <row r="502" spans="1:4" x14ac:dyDescent="0.25">
      <c r="A502" s="17" t="s">
        <v>1784</v>
      </c>
      <c r="B502" s="18" t="s">
        <v>1785</v>
      </c>
      <c r="C502" s="19">
        <v>264</v>
      </c>
      <c r="D502" s="17"/>
    </row>
    <row r="503" spans="1:4" x14ac:dyDescent="0.25">
      <c r="A503" s="17" t="s">
        <v>1840</v>
      </c>
      <c r="B503" s="18" t="s">
        <v>1841</v>
      </c>
      <c r="C503" s="19">
        <v>4450</v>
      </c>
      <c r="D503" s="17"/>
    </row>
    <row r="504" spans="1:4" x14ac:dyDescent="0.25">
      <c r="A504" s="17" t="s">
        <v>1848</v>
      </c>
      <c r="B504" s="18" t="s">
        <v>1849</v>
      </c>
      <c r="C504" s="19">
        <v>50</v>
      </c>
      <c r="D504" s="17"/>
    </row>
    <row r="505" spans="1:4" x14ac:dyDescent="0.25">
      <c r="A505" s="6" t="s">
        <v>302</v>
      </c>
      <c r="B505" s="9" t="s">
        <v>303</v>
      </c>
      <c r="C505" s="7">
        <v>1920</v>
      </c>
      <c r="D505" s="6"/>
    </row>
    <row r="506" spans="1:4" x14ac:dyDescent="0.25">
      <c r="A506" s="11" t="s">
        <v>566</v>
      </c>
      <c r="B506" s="12" t="s">
        <v>567</v>
      </c>
      <c r="C506" s="13">
        <v>65.569999999999993</v>
      </c>
      <c r="D506" s="11"/>
    </row>
    <row r="507" spans="1:4" x14ac:dyDescent="0.25">
      <c r="A507" s="11" t="s">
        <v>576</v>
      </c>
      <c r="B507" s="12" t="s">
        <v>577</v>
      </c>
      <c r="C507" s="13">
        <v>550</v>
      </c>
      <c r="D507" s="11"/>
    </row>
    <row r="508" spans="1:4" x14ac:dyDescent="0.25">
      <c r="A508" s="11" t="s">
        <v>304</v>
      </c>
      <c r="B508" s="12" t="s">
        <v>305</v>
      </c>
      <c r="C508" s="13">
        <v>550</v>
      </c>
      <c r="D508" s="11"/>
    </row>
    <row r="509" spans="1:4" x14ac:dyDescent="0.25">
      <c r="A509" s="11" t="s">
        <v>306</v>
      </c>
      <c r="B509" s="12" t="s">
        <v>307</v>
      </c>
      <c r="C509" s="13">
        <v>550</v>
      </c>
      <c r="D509" s="11"/>
    </row>
    <row r="510" spans="1:4" x14ac:dyDescent="0.25">
      <c r="A510" s="11" t="s">
        <v>308</v>
      </c>
      <c r="B510" s="12" t="s">
        <v>309</v>
      </c>
      <c r="C510" s="13">
        <v>550</v>
      </c>
      <c r="D510" s="11"/>
    </row>
    <row r="511" spans="1:4" x14ac:dyDescent="0.25">
      <c r="A511" s="11" t="s">
        <v>310</v>
      </c>
      <c r="B511" s="12" t="s">
        <v>311</v>
      </c>
      <c r="C511" s="13">
        <v>550</v>
      </c>
      <c r="D511" s="11"/>
    </row>
    <row r="512" spans="1:4" x14ac:dyDescent="0.25">
      <c r="A512" s="11" t="s">
        <v>312</v>
      </c>
      <c r="B512" s="12" t="s">
        <v>313</v>
      </c>
      <c r="C512" s="13">
        <v>550</v>
      </c>
      <c r="D512" s="11"/>
    </row>
    <row r="513" spans="1:4" x14ac:dyDescent="0.25">
      <c r="A513" s="11" t="s">
        <v>314</v>
      </c>
      <c r="B513" s="12" t="s">
        <v>315</v>
      </c>
      <c r="C513" s="13">
        <v>550</v>
      </c>
      <c r="D513" s="11"/>
    </row>
    <row r="514" spans="1:4" x14ac:dyDescent="0.25">
      <c r="A514" s="11" t="s">
        <v>316</v>
      </c>
      <c r="B514" s="12" t="s">
        <v>317</v>
      </c>
      <c r="C514" s="13">
        <v>550</v>
      </c>
      <c r="D514" s="11"/>
    </row>
    <row r="515" spans="1:4" x14ac:dyDescent="0.25">
      <c r="A515" s="11" t="s">
        <v>578</v>
      </c>
      <c r="B515" s="12" t="s">
        <v>579</v>
      </c>
      <c r="C515" s="13">
        <v>550</v>
      </c>
      <c r="D515" s="11"/>
    </row>
    <row r="516" spans="1:4" x14ac:dyDescent="0.25">
      <c r="A516" s="11" t="s">
        <v>580</v>
      </c>
      <c r="B516" s="12" t="s">
        <v>581</v>
      </c>
      <c r="C516" s="13">
        <v>550</v>
      </c>
      <c r="D516" s="11"/>
    </row>
    <row r="517" spans="1:4" x14ac:dyDescent="0.25">
      <c r="A517" s="11" t="s">
        <v>582</v>
      </c>
      <c r="B517" s="12" t="s">
        <v>583</v>
      </c>
      <c r="C517" s="13">
        <v>550</v>
      </c>
      <c r="D517" s="11"/>
    </row>
    <row r="518" spans="1:4" x14ac:dyDescent="0.25">
      <c r="A518" s="11" t="s">
        <v>318</v>
      </c>
      <c r="B518" s="12" t="s">
        <v>319</v>
      </c>
      <c r="C518" s="13">
        <v>550</v>
      </c>
      <c r="D518" s="11"/>
    </row>
    <row r="519" spans="1:4" x14ac:dyDescent="0.25">
      <c r="A519" s="11" t="s">
        <v>320</v>
      </c>
      <c r="B519" s="12" t="s">
        <v>321</v>
      </c>
      <c r="C519" s="13">
        <v>550</v>
      </c>
      <c r="D519" s="11"/>
    </row>
    <row r="520" spans="1:4" x14ac:dyDescent="0.25">
      <c r="A520" s="11" t="s">
        <v>322</v>
      </c>
      <c r="B520" s="12" t="s">
        <v>323</v>
      </c>
      <c r="C520" s="13">
        <v>550</v>
      </c>
      <c r="D520" s="11"/>
    </row>
    <row r="521" spans="1:4" x14ac:dyDescent="0.25">
      <c r="A521" s="11" t="s">
        <v>324</v>
      </c>
      <c r="B521" s="12" t="s">
        <v>325</v>
      </c>
      <c r="C521" s="13">
        <v>550</v>
      </c>
      <c r="D521" s="11"/>
    </row>
    <row r="522" spans="1:4" x14ac:dyDescent="0.25">
      <c r="A522" s="11" t="s">
        <v>326</v>
      </c>
      <c r="B522" s="12" t="s">
        <v>327</v>
      </c>
      <c r="C522" s="13">
        <v>550</v>
      </c>
      <c r="D522" s="11"/>
    </row>
    <row r="523" spans="1:4" x14ac:dyDescent="0.25">
      <c r="A523" s="11" t="s">
        <v>328</v>
      </c>
      <c r="B523" s="12" t="s">
        <v>329</v>
      </c>
      <c r="C523" s="13">
        <v>8800</v>
      </c>
      <c r="D523" s="11"/>
    </row>
    <row r="524" spans="1:4" x14ac:dyDescent="0.25">
      <c r="A524" s="11" t="s">
        <v>584</v>
      </c>
      <c r="B524" s="12" t="s">
        <v>585</v>
      </c>
      <c r="C524" s="13">
        <v>2200</v>
      </c>
      <c r="D524" s="11"/>
    </row>
    <row r="525" spans="1:4" x14ac:dyDescent="0.25">
      <c r="A525" s="11" t="s">
        <v>586</v>
      </c>
      <c r="B525" s="12" t="s">
        <v>587</v>
      </c>
      <c r="C525" s="13">
        <v>2200</v>
      </c>
      <c r="D525" s="11"/>
    </row>
    <row r="526" spans="1:4" x14ac:dyDescent="0.25">
      <c r="A526" s="11" t="s">
        <v>588</v>
      </c>
      <c r="B526" s="12" t="s">
        <v>589</v>
      </c>
      <c r="C526" s="13">
        <v>2200</v>
      </c>
      <c r="D526" s="11"/>
    </row>
    <row r="527" spans="1:4" x14ac:dyDescent="0.25">
      <c r="A527" s="11" t="s">
        <v>590</v>
      </c>
      <c r="B527" s="12" t="s">
        <v>591</v>
      </c>
      <c r="C527" s="13">
        <v>2200</v>
      </c>
      <c r="D527" s="11"/>
    </row>
    <row r="528" spans="1:4" x14ac:dyDescent="0.25">
      <c r="A528" s="11" t="s">
        <v>330</v>
      </c>
      <c r="B528" s="12" t="s">
        <v>331</v>
      </c>
      <c r="C528" s="13">
        <v>4400</v>
      </c>
      <c r="D528" s="11"/>
    </row>
    <row r="529" spans="1:1" x14ac:dyDescent="0.25">
      <c r="A529" s="6" t="s">
        <v>1850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1"/>
  <sheetViews>
    <sheetView workbookViewId="0"/>
  </sheetViews>
  <sheetFormatPr defaultRowHeight="15.75" x14ac:dyDescent="0.25"/>
  <sheetData>
    <row r="1" spans="1:5" x14ac:dyDescent="0.25">
      <c r="A1" s="23" t="s">
        <v>7</v>
      </c>
      <c r="B1" s="5" t="s">
        <v>8</v>
      </c>
      <c r="C1" s="8" t="s">
        <v>9</v>
      </c>
      <c r="D1" s="5" t="s">
        <v>10</v>
      </c>
      <c r="E1" s="8" t="s">
        <v>11</v>
      </c>
    </row>
    <row r="2" spans="1:5" x14ac:dyDescent="0.25">
      <c r="A2" s="51" t="s">
        <v>12</v>
      </c>
      <c r="B2" s="48" t="s">
        <v>13</v>
      </c>
      <c r="C2" s="49">
        <v>0</v>
      </c>
      <c r="D2" s="50">
        <v>36000</v>
      </c>
      <c r="E2" s="25"/>
    </row>
    <row r="3" spans="1:5" x14ac:dyDescent="0.25">
      <c r="A3" s="51" t="s">
        <v>12</v>
      </c>
      <c r="B3" s="48" t="s">
        <v>14</v>
      </c>
      <c r="C3" s="49">
        <v>12345</v>
      </c>
      <c r="D3" s="50">
        <v>0.01</v>
      </c>
      <c r="E3" s="25"/>
    </row>
    <row r="4" spans="1:5" x14ac:dyDescent="0.25">
      <c r="A4" s="51" t="s">
        <v>12</v>
      </c>
      <c r="B4" s="48" t="s">
        <v>15</v>
      </c>
      <c r="C4" s="49">
        <v>90100</v>
      </c>
      <c r="D4" s="50">
        <v>0.01</v>
      </c>
      <c r="E4" s="25"/>
    </row>
    <row r="5" spans="1:5" x14ac:dyDescent="0.25">
      <c r="A5" s="51" t="s">
        <v>12</v>
      </c>
      <c r="B5" s="48" t="s">
        <v>16</v>
      </c>
      <c r="C5" s="49">
        <v>90197</v>
      </c>
      <c r="D5" s="50">
        <v>0.01</v>
      </c>
      <c r="E5" s="25"/>
    </row>
    <row r="6" spans="1:5" x14ac:dyDescent="0.25">
      <c r="A6" s="51" t="s">
        <v>12</v>
      </c>
      <c r="B6" s="48" t="s">
        <v>17</v>
      </c>
      <c r="C6" s="49" t="s">
        <v>18</v>
      </c>
      <c r="D6" s="50">
        <v>150</v>
      </c>
      <c r="E6" s="25"/>
    </row>
    <row r="7" spans="1:5" x14ac:dyDescent="0.25">
      <c r="A7" s="51" t="s">
        <v>12</v>
      </c>
      <c r="B7" s="48" t="s">
        <v>19</v>
      </c>
      <c r="C7" s="49" t="s">
        <v>20</v>
      </c>
      <c r="D7" s="50">
        <v>0</v>
      </c>
      <c r="E7" s="25"/>
    </row>
    <row r="8" spans="1:5" x14ac:dyDescent="0.25">
      <c r="A8" s="51" t="s">
        <v>12</v>
      </c>
      <c r="B8" s="48" t="s">
        <v>21</v>
      </c>
      <c r="C8" s="49" t="s">
        <v>22</v>
      </c>
      <c r="D8" s="50">
        <v>0</v>
      </c>
      <c r="E8" s="25"/>
    </row>
    <row r="9" spans="1:5" x14ac:dyDescent="0.25">
      <c r="A9" s="51" t="s">
        <v>12</v>
      </c>
      <c r="B9" s="48" t="s">
        <v>23</v>
      </c>
      <c r="C9" s="49" t="s">
        <v>24</v>
      </c>
      <c r="D9" s="50">
        <v>0</v>
      </c>
      <c r="E9" s="25"/>
    </row>
    <row r="10" spans="1:5" x14ac:dyDescent="0.25">
      <c r="A10" s="51" t="s">
        <v>12</v>
      </c>
      <c r="B10" s="48" t="s">
        <v>25</v>
      </c>
      <c r="C10" s="49" t="s">
        <v>26</v>
      </c>
      <c r="D10" s="50">
        <v>0</v>
      </c>
      <c r="E10" s="25"/>
    </row>
    <row r="11" spans="1:5" x14ac:dyDescent="0.25">
      <c r="A11" s="51" t="s">
        <v>12</v>
      </c>
      <c r="B11" s="48" t="s">
        <v>27</v>
      </c>
      <c r="C11" s="49" t="s">
        <v>28</v>
      </c>
      <c r="D11" s="50">
        <v>0</v>
      </c>
      <c r="E11" s="25"/>
    </row>
    <row r="12" spans="1:5" x14ac:dyDescent="0.25">
      <c r="A12" s="51" t="s">
        <v>12</v>
      </c>
      <c r="B12" s="48" t="s">
        <v>29</v>
      </c>
      <c r="C12" s="49" t="s">
        <v>30</v>
      </c>
      <c r="D12" s="50">
        <v>384</v>
      </c>
      <c r="E12" s="25"/>
    </row>
    <row r="13" spans="1:5" x14ac:dyDescent="0.25">
      <c r="A13" s="51" t="s">
        <v>12</v>
      </c>
      <c r="B13" s="48" t="s">
        <v>31</v>
      </c>
      <c r="C13" s="49" t="s">
        <v>32</v>
      </c>
      <c r="D13" s="50">
        <v>0</v>
      </c>
      <c r="E13" s="25"/>
    </row>
    <row r="14" spans="1:5" x14ac:dyDescent="0.25">
      <c r="A14" s="51" t="s">
        <v>12</v>
      </c>
      <c r="B14" s="48" t="s">
        <v>33</v>
      </c>
      <c r="C14" s="49" t="s">
        <v>34</v>
      </c>
      <c r="D14" s="50">
        <v>0</v>
      </c>
      <c r="E14" s="25"/>
    </row>
    <row r="15" spans="1:5" x14ac:dyDescent="0.25">
      <c r="A15" s="51" t="s">
        <v>12</v>
      </c>
      <c r="B15" s="48" t="s">
        <v>35</v>
      </c>
      <c r="C15" s="49" t="s">
        <v>36</v>
      </c>
      <c r="D15" s="50">
        <v>1638</v>
      </c>
      <c r="E15" s="24"/>
    </row>
    <row r="16" spans="1:5" x14ac:dyDescent="0.25">
      <c r="A16" s="51" t="s">
        <v>12</v>
      </c>
      <c r="B16" s="48" t="s">
        <v>37</v>
      </c>
      <c r="C16" s="49" t="s">
        <v>38</v>
      </c>
      <c r="D16" s="50">
        <v>1302</v>
      </c>
      <c r="E16" s="24"/>
    </row>
    <row r="17" spans="1:5" x14ac:dyDescent="0.25">
      <c r="A17" s="51" t="s">
        <v>12</v>
      </c>
      <c r="B17" s="48" t="s">
        <v>39</v>
      </c>
      <c r="C17" s="49" t="s">
        <v>40</v>
      </c>
      <c r="D17" s="50">
        <v>5000</v>
      </c>
      <c r="E17" s="24"/>
    </row>
    <row r="18" spans="1:5" x14ac:dyDescent="0.25">
      <c r="A18" s="51" t="s">
        <v>12</v>
      </c>
      <c r="B18" s="48" t="s">
        <v>41</v>
      </c>
      <c r="C18" s="49" t="s">
        <v>42</v>
      </c>
      <c r="D18" s="50">
        <v>7200</v>
      </c>
      <c r="E18" s="24"/>
    </row>
    <row r="19" spans="1:5" x14ac:dyDescent="0.25">
      <c r="A19" s="51" t="s">
        <v>12</v>
      </c>
      <c r="B19" s="48" t="s">
        <v>43</v>
      </c>
      <c r="C19" s="49" t="s">
        <v>44</v>
      </c>
      <c r="D19" s="50">
        <v>5000</v>
      </c>
      <c r="E19" s="24"/>
    </row>
    <row r="20" spans="1:5" x14ac:dyDescent="0.25">
      <c r="A20" s="51" t="s">
        <v>12</v>
      </c>
      <c r="B20" s="48" t="s">
        <v>43</v>
      </c>
      <c r="C20" s="49" t="s">
        <v>45</v>
      </c>
      <c r="D20" s="50">
        <v>10000</v>
      </c>
      <c r="E20" s="24"/>
    </row>
    <row r="21" spans="1:5" x14ac:dyDescent="0.25">
      <c r="A21" s="51" t="s">
        <v>12</v>
      </c>
      <c r="B21" s="48" t="s">
        <v>46</v>
      </c>
      <c r="C21" s="49" t="s">
        <v>47</v>
      </c>
      <c r="D21" s="50">
        <v>600</v>
      </c>
      <c r="E21" s="24"/>
    </row>
    <row r="22" spans="1:5" x14ac:dyDescent="0.25">
      <c r="A22" s="51" t="s">
        <v>12</v>
      </c>
      <c r="B22" s="48" t="s">
        <v>48</v>
      </c>
      <c r="C22" s="49" t="s">
        <v>49</v>
      </c>
      <c r="D22" s="50">
        <v>1450</v>
      </c>
      <c r="E22" s="24"/>
    </row>
    <row r="23" spans="1:5" x14ac:dyDescent="0.25">
      <c r="A23" s="51" t="s">
        <v>12</v>
      </c>
      <c r="B23" s="48" t="s">
        <v>50</v>
      </c>
      <c r="C23" s="49" t="s">
        <v>51</v>
      </c>
      <c r="D23" s="50">
        <v>11480</v>
      </c>
      <c r="E23" s="25"/>
    </row>
    <row r="24" spans="1:5" x14ac:dyDescent="0.25">
      <c r="A24" s="51" t="s">
        <v>12</v>
      </c>
      <c r="B24" s="48" t="s">
        <v>52</v>
      </c>
      <c r="C24" s="49" t="s">
        <v>53</v>
      </c>
      <c r="D24" s="50">
        <v>1140</v>
      </c>
      <c r="E24" s="24"/>
    </row>
    <row r="25" spans="1:5" x14ac:dyDescent="0.25">
      <c r="A25" s="51" t="s">
        <v>12</v>
      </c>
      <c r="B25" s="48" t="s">
        <v>54</v>
      </c>
      <c r="C25" s="49" t="s">
        <v>55</v>
      </c>
      <c r="D25" s="50">
        <v>4560</v>
      </c>
      <c r="E25" s="25"/>
    </row>
    <row r="26" spans="1:5" x14ac:dyDescent="0.25">
      <c r="A26" s="51" t="s">
        <v>12</v>
      </c>
      <c r="B26" s="48" t="s">
        <v>56</v>
      </c>
      <c r="C26" s="49" t="s">
        <v>57</v>
      </c>
      <c r="D26" s="50">
        <v>4560</v>
      </c>
      <c r="E26" s="25"/>
    </row>
    <row r="27" spans="1:5" x14ac:dyDescent="0.25">
      <c r="A27" s="51" t="s">
        <v>12</v>
      </c>
      <c r="B27" s="48" t="s">
        <v>58</v>
      </c>
      <c r="C27" s="49" t="s">
        <v>59</v>
      </c>
      <c r="D27" s="50">
        <v>39450</v>
      </c>
      <c r="E27" s="24"/>
    </row>
    <row r="28" spans="1:5" x14ac:dyDescent="0.25">
      <c r="A28" s="51" t="s">
        <v>12</v>
      </c>
      <c r="B28" s="48" t="s">
        <v>60</v>
      </c>
      <c r="C28" s="49" t="s">
        <v>61</v>
      </c>
      <c r="D28" s="50">
        <v>1680</v>
      </c>
      <c r="E28" s="25"/>
    </row>
    <row r="29" spans="1:5" x14ac:dyDescent="0.25">
      <c r="A29" s="51" t="s">
        <v>12</v>
      </c>
      <c r="B29" s="48" t="s">
        <v>62</v>
      </c>
      <c r="C29" s="49" t="s">
        <v>63</v>
      </c>
      <c r="D29" s="50">
        <v>580</v>
      </c>
      <c r="E29" s="25"/>
    </row>
    <row r="30" spans="1:5" x14ac:dyDescent="0.25">
      <c r="A30" s="51" t="s">
        <v>12</v>
      </c>
      <c r="B30" s="48" t="s">
        <v>64</v>
      </c>
      <c r="C30" s="49" t="s">
        <v>65</v>
      </c>
      <c r="D30" s="50">
        <v>5000</v>
      </c>
      <c r="E30" s="24"/>
    </row>
    <row r="31" spans="1:5" x14ac:dyDescent="0.25">
      <c r="A31" s="51" t="s">
        <v>12</v>
      </c>
      <c r="B31" s="48" t="s">
        <v>66</v>
      </c>
      <c r="C31" s="49" t="s">
        <v>67</v>
      </c>
      <c r="D31" s="50">
        <v>10933</v>
      </c>
      <c r="E31" s="24"/>
    </row>
    <row r="32" spans="1:5" x14ac:dyDescent="0.25">
      <c r="A32" s="51" t="s">
        <v>12</v>
      </c>
      <c r="B32" s="48" t="s">
        <v>64</v>
      </c>
      <c r="C32" s="49" t="s">
        <v>68</v>
      </c>
      <c r="D32" s="50">
        <v>5000</v>
      </c>
      <c r="E32" s="24"/>
    </row>
    <row r="33" spans="1:5" x14ac:dyDescent="0.25">
      <c r="A33" s="51" t="s">
        <v>12</v>
      </c>
      <c r="B33" s="48" t="s">
        <v>69</v>
      </c>
      <c r="C33" s="49" t="s">
        <v>70</v>
      </c>
      <c r="D33" s="50">
        <v>101.5</v>
      </c>
      <c r="E33" s="24"/>
    </row>
    <row r="34" spans="1:5" x14ac:dyDescent="0.25">
      <c r="A34" s="51" t="s">
        <v>12</v>
      </c>
      <c r="B34" s="48" t="s">
        <v>71</v>
      </c>
      <c r="C34" s="49" t="s">
        <v>72</v>
      </c>
      <c r="D34" s="50">
        <v>2160</v>
      </c>
      <c r="E34" s="24"/>
    </row>
    <row r="35" spans="1:5" x14ac:dyDescent="0.25">
      <c r="A35" s="51" t="s">
        <v>12</v>
      </c>
      <c r="B35" s="48" t="s">
        <v>73</v>
      </c>
      <c r="C35" s="49" t="s">
        <v>74</v>
      </c>
      <c r="D35" s="50">
        <v>1812.5</v>
      </c>
      <c r="E35" s="24"/>
    </row>
    <row r="36" spans="1:5" x14ac:dyDescent="0.25">
      <c r="A36" s="51" t="s">
        <v>12</v>
      </c>
      <c r="B36" s="48" t="s">
        <v>75</v>
      </c>
      <c r="C36" s="49" t="s">
        <v>76</v>
      </c>
      <c r="D36" s="50">
        <v>30000</v>
      </c>
      <c r="E36" s="24"/>
    </row>
    <row r="37" spans="1:5" x14ac:dyDescent="0.25">
      <c r="A37" s="51" t="s">
        <v>12</v>
      </c>
      <c r="B37" s="48" t="s">
        <v>75</v>
      </c>
      <c r="C37" s="49" t="s">
        <v>77</v>
      </c>
      <c r="D37" s="50">
        <v>12500</v>
      </c>
      <c r="E37" s="24"/>
    </row>
    <row r="38" spans="1:5" x14ac:dyDescent="0.25">
      <c r="A38" s="51" t="s">
        <v>12</v>
      </c>
      <c r="B38" s="48" t="s">
        <v>78</v>
      </c>
      <c r="C38" s="49" t="s">
        <v>79</v>
      </c>
      <c r="D38" s="50">
        <v>4752</v>
      </c>
      <c r="E38" s="24"/>
    </row>
    <row r="39" spans="1:5" x14ac:dyDescent="0.25">
      <c r="A39" s="51" t="s">
        <v>12</v>
      </c>
      <c r="B39" s="48" t="s">
        <v>80</v>
      </c>
      <c r="C39" s="49" t="s">
        <v>81</v>
      </c>
      <c r="D39" s="50">
        <v>3360</v>
      </c>
      <c r="E39" s="24"/>
    </row>
    <row r="40" spans="1:5" x14ac:dyDescent="0.25">
      <c r="A40" s="51" t="s">
        <v>12</v>
      </c>
      <c r="B40" s="48" t="s">
        <v>82</v>
      </c>
      <c r="C40" s="49" t="s">
        <v>83</v>
      </c>
      <c r="D40" s="50">
        <v>14000</v>
      </c>
      <c r="E40" s="24"/>
    </row>
    <row r="41" spans="1:5" x14ac:dyDescent="0.25">
      <c r="A41" s="51" t="s">
        <v>12</v>
      </c>
      <c r="B41" s="48" t="s">
        <v>84</v>
      </c>
      <c r="C41" s="49" t="s">
        <v>85</v>
      </c>
      <c r="D41" s="50">
        <v>5000</v>
      </c>
      <c r="E41" s="24"/>
    </row>
    <row r="42" spans="1:5" x14ac:dyDescent="0.25">
      <c r="A42" s="51" t="s">
        <v>12</v>
      </c>
      <c r="B42" s="48" t="s">
        <v>86</v>
      </c>
      <c r="C42" s="49" t="s">
        <v>87</v>
      </c>
      <c r="D42" s="50">
        <v>2400</v>
      </c>
      <c r="E42" s="24"/>
    </row>
    <row r="43" spans="1:5" x14ac:dyDescent="0.25">
      <c r="A43" s="51" t="s">
        <v>12</v>
      </c>
      <c r="B43" s="48" t="s">
        <v>82</v>
      </c>
      <c r="C43" s="49" t="s">
        <v>88</v>
      </c>
      <c r="D43" s="50">
        <v>4550</v>
      </c>
      <c r="E43" s="24"/>
    </row>
    <row r="44" spans="1:5" x14ac:dyDescent="0.25">
      <c r="A44" s="51" t="s">
        <v>12</v>
      </c>
      <c r="B44" s="48" t="s">
        <v>89</v>
      </c>
      <c r="C44" s="49" t="s">
        <v>90</v>
      </c>
      <c r="D44" s="50">
        <v>1000</v>
      </c>
      <c r="E44" s="25"/>
    </row>
    <row r="45" spans="1:5" x14ac:dyDescent="0.25">
      <c r="A45" s="51" t="s">
        <v>12</v>
      </c>
      <c r="B45" s="48" t="s">
        <v>91</v>
      </c>
      <c r="C45" s="49" t="s">
        <v>91</v>
      </c>
      <c r="D45" s="50">
        <v>35</v>
      </c>
      <c r="E45" s="25"/>
    </row>
    <row r="46" spans="1:5" x14ac:dyDescent="0.25">
      <c r="A46" s="51" t="s">
        <v>12</v>
      </c>
      <c r="B46" s="48" t="s">
        <v>92</v>
      </c>
      <c r="C46" s="49" t="s">
        <v>93</v>
      </c>
      <c r="D46" s="50">
        <v>20</v>
      </c>
      <c r="E46" s="25"/>
    </row>
    <row r="47" spans="1:5" x14ac:dyDescent="0.25">
      <c r="A47" s="51" t="s">
        <v>12</v>
      </c>
      <c r="B47" s="48" t="s">
        <v>94</v>
      </c>
      <c r="C47" s="49" t="s">
        <v>95</v>
      </c>
      <c r="D47" s="50">
        <v>1</v>
      </c>
      <c r="E47" s="25"/>
    </row>
    <row r="48" spans="1:5" x14ac:dyDescent="0.25">
      <c r="A48" s="51" t="s">
        <v>12</v>
      </c>
      <c r="B48" s="48" t="s">
        <v>96</v>
      </c>
      <c r="C48" s="49" t="s">
        <v>97</v>
      </c>
      <c r="D48" s="50">
        <v>618</v>
      </c>
      <c r="E48" s="25"/>
    </row>
    <row r="49" spans="1:5" x14ac:dyDescent="0.25">
      <c r="A49" s="51" t="s">
        <v>12</v>
      </c>
      <c r="B49" s="48" t="s">
        <v>98</v>
      </c>
      <c r="C49" s="49" t="s">
        <v>98</v>
      </c>
      <c r="D49" s="50">
        <v>500</v>
      </c>
      <c r="E49" s="25"/>
    </row>
    <row r="50" spans="1:5" x14ac:dyDescent="0.25">
      <c r="A50" s="51" t="s">
        <v>12</v>
      </c>
      <c r="B50" s="48" t="s">
        <v>99</v>
      </c>
      <c r="C50" s="49" t="s">
        <v>100</v>
      </c>
      <c r="D50" s="50">
        <v>120</v>
      </c>
      <c r="E50" s="25"/>
    </row>
    <row r="51" spans="1:5" x14ac:dyDescent="0.25">
      <c r="A51" s="51" t="s">
        <v>12</v>
      </c>
      <c r="B51" s="48" t="s">
        <v>101</v>
      </c>
      <c r="C51" s="49" t="s">
        <v>102</v>
      </c>
      <c r="D51" s="50">
        <v>24000</v>
      </c>
      <c r="E51" s="25"/>
    </row>
    <row r="52" spans="1:5" x14ac:dyDescent="0.25">
      <c r="A52" s="51" t="s">
        <v>12</v>
      </c>
      <c r="B52" s="48" t="s">
        <v>103</v>
      </c>
      <c r="C52" s="49" t="s">
        <v>104</v>
      </c>
      <c r="D52" s="50">
        <v>0</v>
      </c>
      <c r="E52" s="24"/>
    </row>
    <row r="53" spans="1:5" x14ac:dyDescent="0.25">
      <c r="A53" s="51" t="s">
        <v>12</v>
      </c>
      <c r="B53" s="48" t="s">
        <v>105</v>
      </c>
      <c r="C53" s="49" t="s">
        <v>106</v>
      </c>
      <c r="D53" s="50">
        <v>0</v>
      </c>
      <c r="E53" s="25"/>
    </row>
    <row r="54" spans="1:5" x14ac:dyDescent="0.25">
      <c r="A54" s="51" t="s">
        <v>12</v>
      </c>
      <c r="B54" s="48" t="s">
        <v>107</v>
      </c>
      <c r="C54" s="49" t="s">
        <v>108</v>
      </c>
      <c r="D54" s="50">
        <v>0</v>
      </c>
      <c r="E54" s="25"/>
    </row>
    <row r="55" spans="1:5" x14ac:dyDescent="0.25">
      <c r="A55" s="51" t="s">
        <v>12</v>
      </c>
      <c r="B55" s="48" t="s">
        <v>109</v>
      </c>
      <c r="C55" s="49" t="s">
        <v>110</v>
      </c>
      <c r="D55" s="50">
        <v>20.6</v>
      </c>
      <c r="E55" s="25"/>
    </row>
    <row r="56" spans="1:5" x14ac:dyDescent="0.25">
      <c r="A56" s="51" t="s">
        <v>12</v>
      </c>
      <c r="B56" s="48" t="s">
        <v>111</v>
      </c>
      <c r="C56" s="49" t="s">
        <v>112</v>
      </c>
      <c r="D56" s="50">
        <v>840</v>
      </c>
      <c r="E56" s="25"/>
    </row>
    <row r="57" spans="1:5" x14ac:dyDescent="0.25">
      <c r="A57" s="51" t="s">
        <v>12</v>
      </c>
      <c r="B57" s="48" t="s">
        <v>113</v>
      </c>
      <c r="C57" s="49" t="s">
        <v>114</v>
      </c>
      <c r="D57" s="50">
        <v>1680</v>
      </c>
      <c r="E57" s="25"/>
    </row>
    <row r="58" spans="1:5" x14ac:dyDescent="0.25">
      <c r="A58" s="51" t="s">
        <v>12</v>
      </c>
      <c r="B58" s="48" t="s">
        <v>115</v>
      </c>
      <c r="C58" s="49" t="s">
        <v>116</v>
      </c>
      <c r="D58" s="50">
        <v>100</v>
      </c>
      <c r="E58" s="25"/>
    </row>
    <row r="59" spans="1:5" x14ac:dyDescent="0.25">
      <c r="A59" s="51" t="s">
        <v>12</v>
      </c>
      <c r="B59" s="48" t="s">
        <v>117</v>
      </c>
      <c r="C59" s="49" t="s">
        <v>118</v>
      </c>
      <c r="D59" s="50">
        <v>0</v>
      </c>
      <c r="E59" s="25"/>
    </row>
    <row r="60" spans="1:5" x14ac:dyDescent="0.25">
      <c r="A60" s="51" t="s">
        <v>12</v>
      </c>
      <c r="B60" s="48" t="s">
        <v>119</v>
      </c>
      <c r="C60" s="49" t="s">
        <v>120</v>
      </c>
      <c r="D60" s="50">
        <v>500</v>
      </c>
      <c r="E60" s="25"/>
    </row>
    <row r="61" spans="1:5" x14ac:dyDescent="0.25">
      <c r="A61" s="51" t="s">
        <v>12</v>
      </c>
      <c r="B61" s="48" t="s">
        <v>121</v>
      </c>
      <c r="C61" s="49" t="s">
        <v>122</v>
      </c>
      <c r="D61" s="50">
        <v>0</v>
      </c>
      <c r="E61" s="25"/>
    </row>
    <row r="62" spans="1:5" x14ac:dyDescent="0.25">
      <c r="A62" s="51" t="s">
        <v>12</v>
      </c>
      <c r="B62" s="48" t="s">
        <v>123</v>
      </c>
      <c r="C62" s="49" t="s">
        <v>124</v>
      </c>
      <c r="D62" s="50">
        <v>15000</v>
      </c>
      <c r="E62" s="25"/>
    </row>
    <row r="63" spans="1:5" x14ac:dyDescent="0.25">
      <c r="A63" s="51" t="s">
        <v>12</v>
      </c>
      <c r="B63" s="48" t="s">
        <v>125</v>
      </c>
      <c r="C63" s="49" t="s">
        <v>126</v>
      </c>
      <c r="D63" s="50">
        <v>880</v>
      </c>
      <c r="E63" s="25"/>
    </row>
    <row r="64" spans="1:5" x14ac:dyDescent="0.25">
      <c r="A64" s="51" t="s">
        <v>12</v>
      </c>
      <c r="B64" s="48" t="s">
        <v>127</v>
      </c>
      <c r="C64" s="49" t="s">
        <v>128</v>
      </c>
      <c r="D64" s="50">
        <v>500</v>
      </c>
      <c r="E64" s="25"/>
    </row>
    <row r="65" spans="1:5" x14ac:dyDescent="0.25">
      <c r="A65" s="51" t="s">
        <v>12</v>
      </c>
      <c r="B65" s="48" t="s">
        <v>129</v>
      </c>
      <c r="C65" s="49" t="s">
        <v>130</v>
      </c>
      <c r="D65" s="50">
        <v>500</v>
      </c>
      <c r="E65" s="25"/>
    </row>
    <row r="66" spans="1:5" x14ac:dyDescent="0.25">
      <c r="A66" s="51" t="s">
        <v>12</v>
      </c>
      <c r="B66" s="48" t="s">
        <v>131</v>
      </c>
      <c r="C66" s="49" t="s">
        <v>132</v>
      </c>
      <c r="D66" s="50">
        <v>750</v>
      </c>
      <c r="E66" s="25"/>
    </row>
    <row r="67" spans="1:5" x14ac:dyDescent="0.25">
      <c r="A67" s="51" t="s">
        <v>12</v>
      </c>
      <c r="B67" s="48" t="s">
        <v>133</v>
      </c>
      <c r="C67" s="49" t="s">
        <v>134</v>
      </c>
      <c r="D67" s="50">
        <v>0</v>
      </c>
      <c r="E67" s="25"/>
    </row>
    <row r="68" spans="1:5" x14ac:dyDescent="0.25">
      <c r="A68" s="51" t="s">
        <v>12</v>
      </c>
      <c r="B68" s="48" t="s">
        <v>135</v>
      </c>
      <c r="C68" s="49" t="s">
        <v>134</v>
      </c>
      <c r="D68" s="50">
        <v>0</v>
      </c>
      <c r="E68" s="25"/>
    </row>
    <row r="69" spans="1:5" x14ac:dyDescent="0.25">
      <c r="A69" s="51" t="s">
        <v>12</v>
      </c>
      <c r="B69" s="48" t="s">
        <v>136</v>
      </c>
      <c r="C69" s="49" t="s">
        <v>137</v>
      </c>
      <c r="D69" s="50">
        <v>0</v>
      </c>
      <c r="E69" s="25"/>
    </row>
    <row r="70" spans="1:5" x14ac:dyDescent="0.25">
      <c r="A70" s="51" t="s">
        <v>12</v>
      </c>
      <c r="B70" s="48" t="s">
        <v>138</v>
      </c>
      <c r="C70" s="49" t="s">
        <v>139</v>
      </c>
      <c r="D70" s="50">
        <v>0</v>
      </c>
      <c r="E70" s="25"/>
    </row>
    <row r="71" spans="1:5" x14ac:dyDescent="0.25">
      <c r="A71" s="51" t="s">
        <v>12</v>
      </c>
      <c r="B71" s="48" t="s">
        <v>140</v>
      </c>
      <c r="C71" s="49" t="s">
        <v>140</v>
      </c>
      <c r="D71" s="50">
        <v>23000</v>
      </c>
      <c r="E71" s="25"/>
    </row>
    <row r="72" spans="1:5" x14ac:dyDescent="0.25">
      <c r="A72" s="51" t="s">
        <v>12</v>
      </c>
      <c r="B72" s="48" t="s">
        <v>141</v>
      </c>
      <c r="C72" s="49" t="s">
        <v>142</v>
      </c>
      <c r="D72" s="50">
        <v>5500</v>
      </c>
      <c r="E72" s="25"/>
    </row>
    <row r="73" spans="1:5" x14ac:dyDescent="0.25">
      <c r="A73" s="51" t="s">
        <v>12</v>
      </c>
      <c r="B73" s="48" t="s">
        <v>143</v>
      </c>
      <c r="C73" s="49" t="s">
        <v>144</v>
      </c>
      <c r="D73" s="50">
        <v>1000</v>
      </c>
      <c r="E73" s="25"/>
    </row>
    <row r="74" spans="1:5" x14ac:dyDescent="0.25">
      <c r="A74" s="51" t="s">
        <v>12</v>
      </c>
      <c r="B74" s="48" t="s">
        <v>145</v>
      </c>
      <c r="C74" s="49" t="s">
        <v>146</v>
      </c>
      <c r="D74" s="50">
        <v>0</v>
      </c>
      <c r="E74" s="25"/>
    </row>
    <row r="75" spans="1:5" x14ac:dyDescent="0.25">
      <c r="A75" s="51" t="s">
        <v>12</v>
      </c>
      <c r="B75" s="48" t="s">
        <v>147</v>
      </c>
      <c r="C75" s="49" t="s">
        <v>148</v>
      </c>
      <c r="D75" s="50">
        <v>1500</v>
      </c>
      <c r="E75" s="25"/>
    </row>
    <row r="76" spans="1:5" x14ac:dyDescent="0.25">
      <c r="A76" s="51" t="s">
        <v>12</v>
      </c>
      <c r="B76" s="48" t="s">
        <v>149</v>
      </c>
      <c r="C76" s="49" t="s">
        <v>150</v>
      </c>
      <c r="D76" s="50">
        <v>5000</v>
      </c>
      <c r="E76" s="25"/>
    </row>
    <row r="77" spans="1:5" x14ac:dyDescent="0.25">
      <c r="A77" s="51" t="s">
        <v>12</v>
      </c>
      <c r="B77" s="48" t="s">
        <v>151</v>
      </c>
      <c r="C77" s="49" t="s">
        <v>152</v>
      </c>
      <c r="D77" s="50">
        <v>0.01</v>
      </c>
      <c r="E77" s="25"/>
    </row>
    <row r="78" spans="1:5" x14ac:dyDescent="0.25">
      <c r="A78" s="51" t="s">
        <v>12</v>
      </c>
      <c r="B78" s="48" t="s">
        <v>153</v>
      </c>
      <c r="C78" s="49" t="s">
        <v>154</v>
      </c>
      <c r="D78" s="50">
        <v>0</v>
      </c>
      <c r="E78" s="25"/>
    </row>
    <row r="79" spans="1:5" x14ac:dyDescent="0.25">
      <c r="A79" s="51" t="s">
        <v>12</v>
      </c>
      <c r="B79" s="48" t="s">
        <v>155</v>
      </c>
      <c r="C79" s="49" t="s">
        <v>154</v>
      </c>
      <c r="D79" s="50">
        <v>0</v>
      </c>
      <c r="E79" s="25"/>
    </row>
    <row r="80" spans="1:5" x14ac:dyDescent="0.25">
      <c r="A80" s="51" t="s">
        <v>12</v>
      </c>
      <c r="B80" s="48" t="s">
        <v>156</v>
      </c>
      <c r="C80" s="49" t="s">
        <v>157</v>
      </c>
      <c r="D80" s="50">
        <v>136</v>
      </c>
      <c r="E80" s="25"/>
    </row>
    <row r="81" spans="1:5" x14ac:dyDescent="0.25">
      <c r="A81" s="51" t="s">
        <v>12</v>
      </c>
      <c r="B81" s="48" t="s">
        <v>158</v>
      </c>
      <c r="C81" s="49" t="s">
        <v>159</v>
      </c>
      <c r="D81" s="50">
        <v>0</v>
      </c>
      <c r="E81" s="25"/>
    </row>
    <row r="82" spans="1:5" x14ac:dyDescent="0.25">
      <c r="A82" s="10" t="s">
        <v>160</v>
      </c>
      <c r="B82" s="44" t="s">
        <v>161</v>
      </c>
      <c r="C82" s="27">
        <v>11010</v>
      </c>
      <c r="D82" s="28">
        <v>535</v>
      </c>
      <c r="E82" s="27"/>
    </row>
    <row r="83" spans="1:5" x14ac:dyDescent="0.25">
      <c r="A83" s="10" t="s">
        <v>160</v>
      </c>
      <c r="B83" s="44" t="s">
        <v>162</v>
      </c>
      <c r="C83" s="27">
        <v>11050</v>
      </c>
      <c r="D83" s="28">
        <v>2515</v>
      </c>
      <c r="E83" s="27"/>
    </row>
    <row r="84" spans="1:5" x14ac:dyDescent="0.25">
      <c r="A84" s="10" t="s">
        <v>160</v>
      </c>
      <c r="B84" s="26" t="s">
        <v>163</v>
      </c>
      <c r="C84" s="27">
        <v>16110</v>
      </c>
      <c r="D84" s="28">
        <v>161</v>
      </c>
      <c r="E84" s="27"/>
    </row>
    <row r="85" spans="1:5" x14ac:dyDescent="0.25">
      <c r="A85" s="10" t="s">
        <v>160</v>
      </c>
      <c r="B85" s="26" t="s">
        <v>164</v>
      </c>
      <c r="C85" s="27">
        <v>16150</v>
      </c>
      <c r="D85" s="28">
        <v>535</v>
      </c>
      <c r="E85" s="27"/>
    </row>
    <row r="86" spans="1:5" x14ac:dyDescent="0.25">
      <c r="A86" s="10" t="s">
        <v>160</v>
      </c>
      <c r="B86" s="26" t="s">
        <v>165</v>
      </c>
      <c r="C86" s="27">
        <v>16210</v>
      </c>
      <c r="D86" s="28">
        <v>161</v>
      </c>
      <c r="E86" s="27"/>
    </row>
    <row r="87" spans="1:5" x14ac:dyDescent="0.25">
      <c r="A87" s="10" t="s">
        <v>160</v>
      </c>
      <c r="B87" s="26" t="s">
        <v>166</v>
      </c>
      <c r="C87" s="27">
        <v>16250</v>
      </c>
      <c r="D87" s="28">
        <v>535</v>
      </c>
      <c r="E87" s="27"/>
    </row>
    <row r="88" spans="1:5" x14ac:dyDescent="0.25">
      <c r="A88" s="10" t="s">
        <v>160</v>
      </c>
      <c r="B88" s="44" t="s">
        <v>167</v>
      </c>
      <c r="C88" s="27">
        <v>71016</v>
      </c>
      <c r="D88" s="28">
        <v>3253</v>
      </c>
      <c r="E88" s="27"/>
    </row>
    <row r="89" spans="1:5" x14ac:dyDescent="0.25">
      <c r="A89" s="10" t="s">
        <v>160</v>
      </c>
      <c r="B89" s="26" t="s">
        <v>168</v>
      </c>
      <c r="C89" s="45">
        <v>83216</v>
      </c>
      <c r="D89" s="28">
        <v>5520</v>
      </c>
      <c r="E89" s="27"/>
    </row>
    <row r="90" spans="1:5" x14ac:dyDescent="0.25">
      <c r="A90" s="10" t="s">
        <v>160</v>
      </c>
      <c r="B90" s="26" t="s">
        <v>169</v>
      </c>
      <c r="C90" s="45">
        <v>83316</v>
      </c>
      <c r="D90" s="28">
        <v>2760</v>
      </c>
      <c r="E90" s="27"/>
    </row>
    <row r="91" spans="1:5" x14ac:dyDescent="0.25">
      <c r="A91" s="10" t="s">
        <v>160</v>
      </c>
      <c r="B91" s="26" t="s">
        <v>170</v>
      </c>
      <c r="C91" s="45">
        <v>83416</v>
      </c>
      <c r="D91" s="28">
        <v>2760</v>
      </c>
      <c r="E91" s="27"/>
    </row>
    <row r="92" spans="1:5" x14ac:dyDescent="0.25">
      <c r="A92" s="10" t="s">
        <v>160</v>
      </c>
      <c r="B92" s="44" t="s">
        <v>171</v>
      </c>
      <c r="C92" s="27">
        <v>88016</v>
      </c>
      <c r="D92" s="28">
        <v>328</v>
      </c>
      <c r="E92" s="27"/>
    </row>
    <row r="93" spans="1:5" x14ac:dyDescent="0.25">
      <c r="A93" s="10" t="s">
        <v>160</v>
      </c>
      <c r="B93" s="44" t="s">
        <v>172</v>
      </c>
      <c r="C93" s="27">
        <v>88096</v>
      </c>
      <c r="D93" s="28">
        <v>432</v>
      </c>
      <c r="E93" s="27"/>
    </row>
    <row r="94" spans="1:5" x14ac:dyDescent="0.25">
      <c r="A94" s="10" t="s">
        <v>160</v>
      </c>
      <c r="B94" s="44" t="s">
        <v>173</v>
      </c>
      <c r="C94" s="27">
        <v>89016</v>
      </c>
      <c r="D94" s="28">
        <v>1392</v>
      </c>
      <c r="E94" s="27"/>
    </row>
    <row r="95" spans="1:5" x14ac:dyDescent="0.25">
      <c r="A95" s="10" t="s">
        <v>160</v>
      </c>
      <c r="B95" s="26" t="s">
        <v>174</v>
      </c>
      <c r="C95" s="27">
        <v>300196</v>
      </c>
      <c r="D95" s="28">
        <v>9920</v>
      </c>
      <c r="E95" s="27"/>
    </row>
    <row r="96" spans="1:5" x14ac:dyDescent="0.25">
      <c r="A96" s="10" t="s">
        <v>160</v>
      </c>
      <c r="B96" s="26" t="s">
        <v>175</v>
      </c>
      <c r="C96" s="27">
        <v>308716</v>
      </c>
      <c r="D96" s="28">
        <v>1500</v>
      </c>
      <c r="E96" s="27"/>
    </row>
    <row r="97" spans="1:5" x14ac:dyDescent="0.25">
      <c r="A97" s="10" t="s">
        <v>160</v>
      </c>
      <c r="B97" s="26" t="s">
        <v>176</v>
      </c>
      <c r="C97" s="27">
        <v>308748</v>
      </c>
      <c r="D97" s="28">
        <v>3400</v>
      </c>
      <c r="E97" s="27"/>
    </row>
    <row r="98" spans="1:5" x14ac:dyDescent="0.25">
      <c r="A98" s="10" t="s">
        <v>160</v>
      </c>
      <c r="B98" s="26" t="s">
        <v>177</v>
      </c>
      <c r="C98" s="27">
        <v>308796</v>
      </c>
      <c r="D98" s="28">
        <v>5200</v>
      </c>
      <c r="E98" s="27"/>
    </row>
    <row r="99" spans="1:5" x14ac:dyDescent="0.25">
      <c r="A99" s="10" t="s">
        <v>160</v>
      </c>
      <c r="B99" s="26" t="s">
        <v>178</v>
      </c>
      <c r="C99" s="27">
        <v>701011</v>
      </c>
      <c r="D99" s="28">
        <v>500</v>
      </c>
      <c r="E99" s="27"/>
    </row>
    <row r="100" spans="1:5" x14ac:dyDescent="0.25">
      <c r="A100" s="10" t="s">
        <v>160</v>
      </c>
      <c r="B100" s="26" t="s">
        <v>179</v>
      </c>
      <c r="C100" s="27">
        <v>702005</v>
      </c>
      <c r="D100" s="28">
        <v>500</v>
      </c>
      <c r="E100" s="27"/>
    </row>
    <row r="101" spans="1:5" x14ac:dyDescent="0.25">
      <c r="A101" s="10" t="s">
        <v>160</v>
      </c>
      <c r="B101" s="26" t="s">
        <v>180</v>
      </c>
      <c r="C101" s="27">
        <v>702211</v>
      </c>
      <c r="D101" s="28">
        <v>220</v>
      </c>
      <c r="E101" s="27"/>
    </row>
    <row r="102" spans="1:5" x14ac:dyDescent="0.25">
      <c r="A102" s="10" t="s">
        <v>160</v>
      </c>
      <c r="B102" s="26" t="s">
        <v>181</v>
      </c>
      <c r="C102" s="27">
        <v>703002</v>
      </c>
      <c r="D102" s="28">
        <v>775</v>
      </c>
      <c r="E102" s="27"/>
    </row>
    <row r="103" spans="1:5" x14ac:dyDescent="0.25">
      <c r="A103" s="10" t="s">
        <v>160</v>
      </c>
      <c r="B103" s="26" t="s">
        <v>182</v>
      </c>
      <c r="C103" s="27">
        <v>730047</v>
      </c>
      <c r="D103" s="28">
        <v>209</v>
      </c>
      <c r="E103" s="27"/>
    </row>
    <row r="104" spans="1:5" x14ac:dyDescent="0.25">
      <c r="A104" s="10" t="s">
        <v>160</v>
      </c>
      <c r="B104" s="44" t="s">
        <v>183</v>
      </c>
      <c r="C104" s="27" t="s">
        <v>184</v>
      </c>
      <c r="D104" s="28">
        <v>535</v>
      </c>
      <c r="E104" s="27"/>
    </row>
    <row r="105" spans="1:5" x14ac:dyDescent="0.25">
      <c r="A105" s="10" t="s">
        <v>160</v>
      </c>
      <c r="B105" s="44" t="s">
        <v>185</v>
      </c>
      <c r="C105" s="27" t="s">
        <v>186</v>
      </c>
      <c r="D105" s="28">
        <v>2515</v>
      </c>
      <c r="E105" s="27"/>
    </row>
    <row r="106" spans="1:5" x14ac:dyDescent="0.25">
      <c r="A106" s="10" t="s">
        <v>160</v>
      </c>
      <c r="B106" s="26" t="s">
        <v>187</v>
      </c>
      <c r="C106" s="27" t="s">
        <v>188</v>
      </c>
      <c r="D106" s="28">
        <v>161</v>
      </c>
      <c r="E106" s="27"/>
    </row>
    <row r="107" spans="1:5" x14ac:dyDescent="0.25">
      <c r="A107" s="10" t="s">
        <v>160</v>
      </c>
      <c r="B107" s="26" t="s">
        <v>189</v>
      </c>
      <c r="C107" s="27" t="s">
        <v>190</v>
      </c>
      <c r="D107" s="28">
        <v>535</v>
      </c>
      <c r="E107" s="27"/>
    </row>
    <row r="108" spans="1:5" x14ac:dyDescent="0.25">
      <c r="A108" s="10" t="s">
        <v>160</v>
      </c>
      <c r="B108" s="26" t="s">
        <v>191</v>
      </c>
      <c r="C108" s="27" t="s">
        <v>192</v>
      </c>
      <c r="D108" s="28">
        <v>161</v>
      </c>
      <c r="E108" s="27"/>
    </row>
    <row r="109" spans="1:5" x14ac:dyDescent="0.25">
      <c r="A109" s="10" t="s">
        <v>160</v>
      </c>
      <c r="B109" s="26" t="s">
        <v>193</v>
      </c>
      <c r="C109" s="27" t="s">
        <v>194</v>
      </c>
      <c r="D109" s="28">
        <v>535</v>
      </c>
      <c r="E109" s="27"/>
    </row>
    <row r="110" spans="1:5" x14ac:dyDescent="0.25">
      <c r="A110" s="10" t="s">
        <v>160</v>
      </c>
      <c r="B110" s="26" t="s">
        <v>195</v>
      </c>
      <c r="C110" s="27" t="s">
        <v>196</v>
      </c>
      <c r="D110" s="28">
        <v>3900</v>
      </c>
      <c r="E110" s="27"/>
    </row>
    <row r="111" spans="1:5" x14ac:dyDescent="0.25">
      <c r="A111" s="10" t="s">
        <v>160</v>
      </c>
      <c r="B111" s="26" t="s">
        <v>197</v>
      </c>
      <c r="C111" s="27" t="s">
        <v>198</v>
      </c>
      <c r="D111" s="28">
        <v>5200</v>
      </c>
      <c r="E111" s="27"/>
    </row>
    <row r="112" spans="1:5" x14ac:dyDescent="0.25">
      <c r="A112" s="10" t="s">
        <v>160</v>
      </c>
      <c r="B112" s="26" t="s">
        <v>197</v>
      </c>
      <c r="C112" s="27" t="s">
        <v>199</v>
      </c>
      <c r="D112" s="28">
        <v>5200</v>
      </c>
      <c r="E112" s="27"/>
    </row>
    <row r="113" spans="1:5" x14ac:dyDescent="0.25">
      <c r="A113" s="10" t="s">
        <v>160</v>
      </c>
      <c r="B113" s="26" t="s">
        <v>200</v>
      </c>
      <c r="C113" s="27" t="s">
        <v>201</v>
      </c>
      <c r="D113" s="28">
        <v>6590</v>
      </c>
      <c r="E113" s="27"/>
    </row>
    <row r="114" spans="1:5" x14ac:dyDescent="0.25">
      <c r="A114" s="10" t="s">
        <v>160</v>
      </c>
      <c r="B114" s="26" t="s">
        <v>202</v>
      </c>
      <c r="C114" s="27" t="s">
        <v>203</v>
      </c>
      <c r="D114" s="28">
        <v>8290</v>
      </c>
      <c r="E114" s="27"/>
    </row>
    <row r="115" spans="1:5" x14ac:dyDescent="0.25">
      <c r="A115" s="10" t="s">
        <v>160</v>
      </c>
      <c r="B115" s="26" t="s">
        <v>204</v>
      </c>
      <c r="C115" s="27" t="s">
        <v>205</v>
      </c>
      <c r="D115" s="28">
        <v>12320</v>
      </c>
      <c r="E115" s="27"/>
    </row>
    <row r="116" spans="1:5" x14ac:dyDescent="0.25">
      <c r="A116" s="10" t="s">
        <v>160</v>
      </c>
      <c r="B116" s="26" t="s">
        <v>206</v>
      </c>
      <c r="C116" s="27" t="s">
        <v>207</v>
      </c>
      <c r="D116" s="28">
        <v>12080</v>
      </c>
      <c r="E116" s="27"/>
    </row>
    <row r="117" spans="1:5" x14ac:dyDescent="0.25">
      <c r="A117" s="10" t="s">
        <v>160</v>
      </c>
      <c r="B117" s="26" t="s">
        <v>208</v>
      </c>
      <c r="C117" s="27" t="s">
        <v>209</v>
      </c>
      <c r="D117" s="28">
        <v>14900</v>
      </c>
      <c r="E117" s="27"/>
    </row>
    <row r="118" spans="1:5" x14ac:dyDescent="0.25">
      <c r="A118" s="10" t="s">
        <v>160</v>
      </c>
      <c r="B118" s="26" t="s">
        <v>210</v>
      </c>
      <c r="C118" s="27" t="s">
        <v>211</v>
      </c>
      <c r="D118" s="28">
        <v>18590</v>
      </c>
      <c r="E118" s="27"/>
    </row>
    <row r="119" spans="1:5" x14ac:dyDescent="0.25">
      <c r="A119" s="10" t="s">
        <v>160</v>
      </c>
      <c r="B119" s="26" t="s">
        <v>212</v>
      </c>
      <c r="C119" s="27" t="s">
        <v>213</v>
      </c>
      <c r="D119" s="28">
        <v>25470</v>
      </c>
      <c r="E119" s="27"/>
    </row>
    <row r="120" spans="1:5" x14ac:dyDescent="0.25">
      <c r="A120" s="10" t="s">
        <v>160</v>
      </c>
      <c r="B120" s="44" t="s">
        <v>214</v>
      </c>
      <c r="C120" s="27" t="s">
        <v>215</v>
      </c>
      <c r="D120" s="28">
        <v>1200</v>
      </c>
      <c r="E120" s="27"/>
    </row>
    <row r="121" spans="1:5" x14ac:dyDescent="0.25">
      <c r="A121" s="10" t="s">
        <v>160</v>
      </c>
      <c r="B121" s="26" t="s">
        <v>216</v>
      </c>
      <c r="C121" s="27" t="s">
        <v>217</v>
      </c>
      <c r="D121" s="28">
        <v>4000</v>
      </c>
      <c r="E121" s="27"/>
    </row>
    <row r="122" spans="1:5" x14ac:dyDescent="0.25">
      <c r="A122" s="10" t="s">
        <v>160</v>
      </c>
      <c r="B122" s="26" t="s">
        <v>218</v>
      </c>
      <c r="C122" s="27" t="s">
        <v>219</v>
      </c>
      <c r="D122" s="28">
        <v>9120</v>
      </c>
      <c r="E122" s="27"/>
    </row>
    <row r="123" spans="1:5" x14ac:dyDescent="0.25">
      <c r="A123" s="10" t="s">
        <v>160</v>
      </c>
      <c r="B123" s="26" t="s">
        <v>220</v>
      </c>
      <c r="C123" s="27" t="s">
        <v>221</v>
      </c>
      <c r="D123" s="28">
        <v>7490</v>
      </c>
      <c r="E123" s="27"/>
    </row>
    <row r="124" spans="1:5" x14ac:dyDescent="0.25">
      <c r="A124" s="10" t="s">
        <v>160</v>
      </c>
      <c r="B124" s="26" t="s">
        <v>222</v>
      </c>
      <c r="C124" s="27" t="s">
        <v>223</v>
      </c>
      <c r="D124" s="28">
        <v>7490</v>
      </c>
      <c r="E124" s="27"/>
    </row>
    <row r="125" spans="1:5" x14ac:dyDescent="0.25">
      <c r="A125" s="10" t="s">
        <v>160</v>
      </c>
      <c r="B125" s="26" t="s">
        <v>224</v>
      </c>
      <c r="C125" s="27" t="s">
        <v>225</v>
      </c>
      <c r="D125" s="28">
        <v>4200</v>
      </c>
      <c r="E125" s="27"/>
    </row>
    <row r="126" spans="1:5" x14ac:dyDescent="0.25">
      <c r="A126" s="10" t="s">
        <v>160</v>
      </c>
      <c r="B126" s="26" t="s">
        <v>226</v>
      </c>
      <c r="C126" s="45" t="s">
        <v>227</v>
      </c>
      <c r="D126" s="28">
        <v>1248</v>
      </c>
      <c r="E126" s="27"/>
    </row>
    <row r="127" spans="1:5" x14ac:dyDescent="0.25">
      <c r="A127" s="10" t="s">
        <v>160</v>
      </c>
      <c r="B127" s="26" t="s">
        <v>228</v>
      </c>
      <c r="C127" s="45" t="s">
        <v>229</v>
      </c>
      <c r="D127" s="28">
        <v>1248</v>
      </c>
      <c r="E127" s="27"/>
    </row>
    <row r="128" spans="1:5" x14ac:dyDescent="0.25">
      <c r="A128" s="10" t="s">
        <v>160</v>
      </c>
      <c r="B128" s="26" t="s">
        <v>230</v>
      </c>
      <c r="C128" s="45" t="s">
        <v>231</v>
      </c>
      <c r="D128" s="28">
        <v>1728</v>
      </c>
      <c r="E128" s="27"/>
    </row>
    <row r="129" spans="1:5" x14ac:dyDescent="0.25">
      <c r="A129" s="10" t="s">
        <v>160</v>
      </c>
      <c r="B129" s="26" t="s">
        <v>232</v>
      </c>
      <c r="C129" s="27" t="s">
        <v>233</v>
      </c>
      <c r="D129" s="28">
        <v>560</v>
      </c>
      <c r="E129" s="27"/>
    </row>
    <row r="130" spans="1:5" x14ac:dyDescent="0.25">
      <c r="A130" s="10" t="s">
        <v>160</v>
      </c>
      <c r="B130" s="26" t="s">
        <v>234</v>
      </c>
      <c r="C130" s="27" t="s">
        <v>235</v>
      </c>
      <c r="D130" s="28">
        <v>240</v>
      </c>
      <c r="E130" s="27"/>
    </row>
    <row r="131" spans="1:5" x14ac:dyDescent="0.25">
      <c r="A131" s="10" t="s">
        <v>160</v>
      </c>
      <c r="B131" s="26" t="s">
        <v>236</v>
      </c>
      <c r="C131" s="27" t="s">
        <v>237</v>
      </c>
      <c r="D131" s="28">
        <v>320</v>
      </c>
      <c r="E131" s="27"/>
    </row>
    <row r="132" spans="1:5" x14ac:dyDescent="0.25">
      <c r="A132" s="10" t="s">
        <v>160</v>
      </c>
      <c r="B132" s="26" t="s">
        <v>238</v>
      </c>
      <c r="C132" s="27" t="s">
        <v>239</v>
      </c>
      <c r="D132" s="28">
        <v>5760</v>
      </c>
      <c r="E132" s="27"/>
    </row>
    <row r="133" spans="1:5" x14ac:dyDescent="0.25">
      <c r="A133" s="10" t="s">
        <v>160</v>
      </c>
      <c r="B133" s="26" t="s">
        <v>189</v>
      </c>
      <c r="C133" s="27" t="s">
        <v>240</v>
      </c>
      <c r="D133" s="28">
        <v>267.5</v>
      </c>
      <c r="E133" s="27"/>
    </row>
    <row r="134" spans="1:5" x14ac:dyDescent="0.25">
      <c r="A134" s="10" t="s">
        <v>160</v>
      </c>
      <c r="B134" s="26" t="s">
        <v>193</v>
      </c>
      <c r="C134" s="27" t="s">
        <v>241</v>
      </c>
      <c r="D134" s="28">
        <v>267.5</v>
      </c>
      <c r="E134" s="27"/>
    </row>
    <row r="135" spans="1:5" x14ac:dyDescent="0.25">
      <c r="A135" s="10" t="s">
        <v>160</v>
      </c>
      <c r="B135" s="26" t="s">
        <v>242</v>
      </c>
      <c r="C135" s="27" t="s">
        <v>243</v>
      </c>
      <c r="D135" s="28">
        <v>267.5</v>
      </c>
      <c r="E135" s="27"/>
    </row>
    <row r="136" spans="1:5" x14ac:dyDescent="0.25">
      <c r="A136" s="10" t="s">
        <v>160</v>
      </c>
      <c r="B136" s="26" t="s">
        <v>244</v>
      </c>
      <c r="C136" s="27" t="s">
        <v>245</v>
      </c>
      <c r="D136" s="28">
        <v>267.5</v>
      </c>
      <c r="E136" s="27"/>
    </row>
    <row r="137" spans="1:5" x14ac:dyDescent="0.25">
      <c r="A137" s="10" t="s">
        <v>160</v>
      </c>
      <c r="B137" s="26" t="s">
        <v>246</v>
      </c>
      <c r="C137" s="27" t="s">
        <v>247</v>
      </c>
      <c r="D137" s="28">
        <v>267.5</v>
      </c>
      <c r="E137" s="27"/>
    </row>
    <row r="138" spans="1:5" x14ac:dyDescent="0.25">
      <c r="A138" s="10" t="s">
        <v>160</v>
      </c>
      <c r="B138" s="26" t="s">
        <v>248</v>
      </c>
      <c r="C138" s="27" t="s">
        <v>249</v>
      </c>
      <c r="D138" s="28">
        <v>267.5</v>
      </c>
      <c r="E138" s="27"/>
    </row>
    <row r="139" spans="1:5" x14ac:dyDescent="0.25">
      <c r="A139" s="10" t="s">
        <v>160</v>
      </c>
      <c r="B139" s="26" t="s">
        <v>250</v>
      </c>
      <c r="C139" s="27" t="s">
        <v>251</v>
      </c>
      <c r="D139" s="28">
        <v>267.5</v>
      </c>
      <c r="E139" s="27"/>
    </row>
    <row r="140" spans="1:5" x14ac:dyDescent="0.25">
      <c r="A140" s="10" t="s">
        <v>160</v>
      </c>
      <c r="B140" s="26" t="s">
        <v>252</v>
      </c>
      <c r="C140" s="27" t="s">
        <v>253</v>
      </c>
      <c r="D140" s="28">
        <v>267.5</v>
      </c>
      <c r="E140" s="27"/>
    </row>
    <row r="141" spans="1:5" x14ac:dyDescent="0.25">
      <c r="A141" s="10" t="s">
        <v>160</v>
      </c>
      <c r="B141" s="26" t="s">
        <v>254</v>
      </c>
      <c r="C141" s="27" t="s">
        <v>255</v>
      </c>
      <c r="D141" s="28">
        <v>267.5</v>
      </c>
      <c r="E141" s="27"/>
    </row>
    <row r="142" spans="1:5" x14ac:dyDescent="0.25">
      <c r="A142" s="10" t="s">
        <v>160</v>
      </c>
      <c r="B142" s="26" t="s">
        <v>256</v>
      </c>
      <c r="C142" s="27" t="s">
        <v>257</v>
      </c>
      <c r="D142" s="28">
        <v>160.5</v>
      </c>
      <c r="E142" s="27"/>
    </row>
    <row r="143" spans="1:5" x14ac:dyDescent="0.25">
      <c r="A143" s="10" t="s">
        <v>160</v>
      </c>
      <c r="B143" s="44" t="s">
        <v>258</v>
      </c>
      <c r="C143" s="27" t="s">
        <v>259</v>
      </c>
      <c r="D143" s="28">
        <v>11340</v>
      </c>
      <c r="E143" s="27"/>
    </row>
    <row r="144" spans="1:5" x14ac:dyDescent="0.25">
      <c r="A144" s="10" t="s">
        <v>160</v>
      </c>
      <c r="B144" s="26" t="s">
        <v>260</v>
      </c>
      <c r="C144" s="27" t="s">
        <v>261</v>
      </c>
      <c r="D144" s="28">
        <v>30000</v>
      </c>
      <c r="E144" s="27"/>
    </row>
    <row r="145" spans="1:5" x14ac:dyDescent="0.25">
      <c r="A145" s="10" t="s">
        <v>160</v>
      </c>
      <c r="B145" s="26" t="s">
        <v>262</v>
      </c>
      <c r="C145" s="27" t="s">
        <v>263</v>
      </c>
      <c r="D145" s="28">
        <v>24000</v>
      </c>
      <c r="E145" s="27"/>
    </row>
    <row r="146" spans="1:5" x14ac:dyDescent="0.25">
      <c r="A146" s="10" t="s">
        <v>160</v>
      </c>
      <c r="B146" s="26" t="s">
        <v>264</v>
      </c>
      <c r="C146" s="27" t="s">
        <v>265</v>
      </c>
      <c r="D146" s="28">
        <v>1500</v>
      </c>
      <c r="E146" s="27"/>
    </row>
    <row r="147" spans="1:5" x14ac:dyDescent="0.25">
      <c r="A147" s="10" t="s">
        <v>160</v>
      </c>
      <c r="B147" s="26" t="s">
        <v>266</v>
      </c>
      <c r="C147" s="27" t="s">
        <v>267</v>
      </c>
      <c r="D147" s="28">
        <v>5500</v>
      </c>
      <c r="E147" s="27"/>
    </row>
    <row r="148" spans="1:5" x14ac:dyDescent="0.25">
      <c r="A148" s="10" t="s">
        <v>160</v>
      </c>
      <c r="B148" s="26" t="s">
        <v>268</v>
      </c>
      <c r="C148" s="27" t="s">
        <v>269</v>
      </c>
      <c r="D148" s="28">
        <v>540</v>
      </c>
      <c r="E148" s="27"/>
    </row>
    <row r="149" spans="1:5" x14ac:dyDescent="0.25">
      <c r="A149" s="10" t="s">
        <v>160</v>
      </c>
      <c r="B149" s="26" t="s">
        <v>270</v>
      </c>
      <c r="C149" s="27" t="s">
        <v>271</v>
      </c>
      <c r="D149" s="28">
        <v>540</v>
      </c>
      <c r="E149" s="27"/>
    </row>
    <row r="150" spans="1:5" x14ac:dyDescent="0.25">
      <c r="A150" s="10" t="s">
        <v>160</v>
      </c>
      <c r="B150" s="26" t="s">
        <v>272</v>
      </c>
      <c r="C150" s="27" t="s">
        <v>273</v>
      </c>
      <c r="D150" s="28">
        <v>540</v>
      </c>
      <c r="E150" s="27"/>
    </row>
    <row r="151" spans="1:5" x14ac:dyDescent="0.25">
      <c r="A151" s="10" t="s">
        <v>160</v>
      </c>
      <c r="B151" s="26" t="s">
        <v>274</v>
      </c>
      <c r="C151" s="27" t="s">
        <v>275</v>
      </c>
      <c r="D151" s="28">
        <v>540</v>
      </c>
      <c r="E151" s="27"/>
    </row>
    <row r="152" spans="1:5" x14ac:dyDescent="0.25">
      <c r="A152" s="10" t="s">
        <v>160</v>
      </c>
      <c r="B152" s="26" t="s">
        <v>276</v>
      </c>
      <c r="C152" s="27" t="s">
        <v>277</v>
      </c>
      <c r="D152" s="28">
        <v>540</v>
      </c>
      <c r="E152" s="27"/>
    </row>
    <row r="153" spans="1:5" x14ac:dyDescent="0.25">
      <c r="A153" s="10" t="s">
        <v>160</v>
      </c>
      <c r="B153" s="26" t="s">
        <v>278</v>
      </c>
      <c r="C153" s="27" t="s">
        <v>279</v>
      </c>
      <c r="D153" s="28">
        <v>540</v>
      </c>
      <c r="E153" s="27"/>
    </row>
    <row r="154" spans="1:5" x14ac:dyDescent="0.25">
      <c r="A154" s="10" t="s">
        <v>160</v>
      </c>
      <c r="B154" s="26" t="s">
        <v>280</v>
      </c>
      <c r="C154" s="27" t="s">
        <v>281</v>
      </c>
      <c r="D154" s="28">
        <v>540</v>
      </c>
      <c r="E154" s="27"/>
    </row>
    <row r="155" spans="1:5" x14ac:dyDescent="0.25">
      <c r="A155" s="10" t="s">
        <v>160</v>
      </c>
      <c r="B155" s="26" t="s">
        <v>282</v>
      </c>
      <c r="C155" s="27" t="s">
        <v>283</v>
      </c>
      <c r="D155" s="28">
        <v>540</v>
      </c>
      <c r="E155" s="27"/>
    </row>
    <row r="156" spans="1:5" x14ac:dyDescent="0.25">
      <c r="A156" s="10" t="s">
        <v>160</v>
      </c>
      <c r="B156" s="26" t="s">
        <v>284</v>
      </c>
      <c r="C156" s="27" t="s">
        <v>285</v>
      </c>
      <c r="D156" s="28">
        <v>540</v>
      </c>
      <c r="E156" s="27"/>
    </row>
    <row r="157" spans="1:5" x14ac:dyDescent="0.25">
      <c r="A157" s="10" t="s">
        <v>160</v>
      </c>
      <c r="B157" s="26" t="s">
        <v>286</v>
      </c>
      <c r="C157" s="27" t="s">
        <v>287</v>
      </c>
      <c r="D157" s="28">
        <v>540</v>
      </c>
      <c r="E157" s="27"/>
    </row>
    <row r="158" spans="1:5" x14ac:dyDescent="0.25">
      <c r="A158" s="10" t="s">
        <v>160</v>
      </c>
      <c r="B158" s="26" t="s">
        <v>288</v>
      </c>
      <c r="C158" s="27" t="s">
        <v>289</v>
      </c>
      <c r="D158" s="28">
        <v>540</v>
      </c>
      <c r="E158" s="27"/>
    </row>
    <row r="159" spans="1:5" x14ac:dyDescent="0.25">
      <c r="A159" s="10" t="s">
        <v>160</v>
      </c>
      <c r="B159" s="26" t="s">
        <v>290</v>
      </c>
      <c r="C159" s="27" t="s">
        <v>291</v>
      </c>
      <c r="D159" s="28">
        <v>540</v>
      </c>
      <c r="E159" s="27"/>
    </row>
    <row r="160" spans="1:5" x14ac:dyDescent="0.25">
      <c r="A160" s="10" t="s">
        <v>160</v>
      </c>
      <c r="B160" s="26" t="s">
        <v>292</v>
      </c>
      <c r="C160" s="27" t="s">
        <v>293</v>
      </c>
      <c r="D160" s="28">
        <v>8640</v>
      </c>
      <c r="E160" s="27"/>
    </row>
    <row r="161" spans="1:5" x14ac:dyDescent="0.25">
      <c r="A161" s="10" t="s">
        <v>160</v>
      </c>
      <c r="B161" s="26" t="s">
        <v>294</v>
      </c>
      <c r="C161" s="27" t="s">
        <v>295</v>
      </c>
      <c r="D161" s="28">
        <v>4320</v>
      </c>
      <c r="E161" s="27"/>
    </row>
    <row r="162" spans="1:5" x14ac:dyDescent="0.25">
      <c r="A162" s="10" t="s">
        <v>160</v>
      </c>
      <c r="B162" s="26" t="s">
        <v>296</v>
      </c>
      <c r="C162" s="27" t="s">
        <v>297</v>
      </c>
      <c r="D162" s="28">
        <v>1</v>
      </c>
      <c r="E162" s="27"/>
    </row>
    <row r="163" spans="1:5" x14ac:dyDescent="0.25">
      <c r="A163" s="10" t="s">
        <v>160</v>
      </c>
      <c r="B163" s="26" t="s">
        <v>298</v>
      </c>
      <c r="C163" s="27" t="s">
        <v>299</v>
      </c>
      <c r="D163" s="28">
        <v>0</v>
      </c>
      <c r="E163" s="27"/>
    </row>
    <row r="164" spans="1:5" x14ac:dyDescent="0.25">
      <c r="A164" s="10" t="s">
        <v>160</v>
      </c>
      <c r="B164" s="26" t="s">
        <v>300</v>
      </c>
      <c r="C164" s="27" t="s">
        <v>301</v>
      </c>
      <c r="D164" s="28">
        <v>10000</v>
      </c>
      <c r="E164" s="27"/>
    </row>
    <row r="165" spans="1:5" x14ac:dyDescent="0.25">
      <c r="A165" s="10" t="s">
        <v>160</v>
      </c>
      <c r="B165" s="26" t="s">
        <v>302</v>
      </c>
      <c r="C165" s="27" t="s">
        <v>303</v>
      </c>
      <c r="D165" s="28">
        <v>1920</v>
      </c>
      <c r="E165" s="27"/>
    </row>
    <row r="166" spans="1:5" x14ac:dyDescent="0.25">
      <c r="A166" s="10" t="s">
        <v>160</v>
      </c>
      <c r="B166" s="26" t="s">
        <v>304</v>
      </c>
      <c r="C166" s="27" t="s">
        <v>305</v>
      </c>
      <c r="D166" s="28">
        <v>550</v>
      </c>
      <c r="E166" s="27"/>
    </row>
    <row r="167" spans="1:5" x14ac:dyDescent="0.25">
      <c r="A167" s="10" t="s">
        <v>160</v>
      </c>
      <c r="B167" s="26" t="s">
        <v>306</v>
      </c>
      <c r="C167" s="27" t="s">
        <v>307</v>
      </c>
      <c r="D167" s="28">
        <v>550</v>
      </c>
      <c r="E167" s="27"/>
    </row>
    <row r="168" spans="1:5" x14ac:dyDescent="0.25">
      <c r="A168" s="10" t="s">
        <v>160</v>
      </c>
      <c r="B168" s="26" t="s">
        <v>308</v>
      </c>
      <c r="C168" s="27" t="s">
        <v>309</v>
      </c>
      <c r="D168" s="28">
        <v>550</v>
      </c>
      <c r="E168" s="27"/>
    </row>
    <row r="169" spans="1:5" x14ac:dyDescent="0.25">
      <c r="A169" s="10" t="s">
        <v>160</v>
      </c>
      <c r="B169" s="26" t="s">
        <v>310</v>
      </c>
      <c r="C169" s="27" t="s">
        <v>311</v>
      </c>
      <c r="D169" s="28">
        <v>550</v>
      </c>
      <c r="E169" s="27"/>
    </row>
    <row r="170" spans="1:5" x14ac:dyDescent="0.25">
      <c r="A170" s="10" t="s">
        <v>160</v>
      </c>
      <c r="B170" s="26" t="s">
        <v>312</v>
      </c>
      <c r="C170" s="27" t="s">
        <v>313</v>
      </c>
      <c r="D170" s="28">
        <v>550</v>
      </c>
      <c r="E170" s="27"/>
    </row>
    <row r="171" spans="1:5" x14ac:dyDescent="0.25">
      <c r="A171" s="10" t="s">
        <v>160</v>
      </c>
      <c r="B171" s="26" t="s">
        <v>314</v>
      </c>
      <c r="C171" s="27" t="s">
        <v>315</v>
      </c>
      <c r="D171" s="28">
        <v>550</v>
      </c>
      <c r="E171" s="27"/>
    </row>
    <row r="172" spans="1:5" x14ac:dyDescent="0.25">
      <c r="A172" s="10" t="s">
        <v>160</v>
      </c>
      <c r="B172" s="26" t="s">
        <v>316</v>
      </c>
      <c r="C172" s="27" t="s">
        <v>317</v>
      </c>
      <c r="D172" s="28">
        <v>550</v>
      </c>
      <c r="E172" s="27"/>
    </row>
    <row r="173" spans="1:5" x14ac:dyDescent="0.25">
      <c r="A173" s="10" t="s">
        <v>160</v>
      </c>
      <c r="B173" s="26" t="s">
        <v>318</v>
      </c>
      <c r="C173" s="27" t="s">
        <v>319</v>
      </c>
      <c r="D173" s="28">
        <v>550</v>
      </c>
      <c r="E173" s="27"/>
    </row>
    <row r="174" spans="1:5" x14ac:dyDescent="0.25">
      <c r="A174" s="10" t="s">
        <v>160</v>
      </c>
      <c r="B174" s="26" t="s">
        <v>320</v>
      </c>
      <c r="C174" s="27" t="s">
        <v>321</v>
      </c>
      <c r="D174" s="28">
        <v>550</v>
      </c>
      <c r="E174" s="27"/>
    </row>
    <row r="175" spans="1:5" x14ac:dyDescent="0.25">
      <c r="A175" s="10" t="s">
        <v>160</v>
      </c>
      <c r="B175" s="26" t="s">
        <v>322</v>
      </c>
      <c r="C175" s="27" t="s">
        <v>323</v>
      </c>
      <c r="D175" s="28">
        <v>550</v>
      </c>
      <c r="E175" s="27"/>
    </row>
    <row r="176" spans="1:5" x14ac:dyDescent="0.25">
      <c r="A176" s="10" t="s">
        <v>160</v>
      </c>
      <c r="B176" s="26" t="s">
        <v>324</v>
      </c>
      <c r="C176" s="27" t="s">
        <v>325</v>
      </c>
      <c r="D176" s="28">
        <v>550</v>
      </c>
      <c r="E176" s="27"/>
    </row>
    <row r="177" spans="1:5" x14ac:dyDescent="0.25">
      <c r="A177" s="10" t="s">
        <v>160</v>
      </c>
      <c r="B177" s="26" t="s">
        <v>326</v>
      </c>
      <c r="C177" s="27" t="s">
        <v>327</v>
      </c>
      <c r="D177" s="28">
        <v>550</v>
      </c>
      <c r="E177" s="27"/>
    </row>
    <row r="178" spans="1:5" x14ac:dyDescent="0.25">
      <c r="A178" s="10" t="s">
        <v>160</v>
      </c>
      <c r="B178" s="26" t="s">
        <v>328</v>
      </c>
      <c r="C178" s="27" t="s">
        <v>329</v>
      </c>
      <c r="D178" s="28">
        <v>8800</v>
      </c>
      <c r="E178" s="27"/>
    </row>
    <row r="179" spans="1:5" x14ac:dyDescent="0.25">
      <c r="A179" s="10" t="s">
        <v>160</v>
      </c>
      <c r="B179" s="26" t="s">
        <v>330</v>
      </c>
      <c r="C179" s="27" t="s">
        <v>331</v>
      </c>
      <c r="D179" s="28">
        <v>4400</v>
      </c>
      <c r="E179" s="27"/>
    </row>
    <row r="180" spans="1:5" x14ac:dyDescent="0.25">
      <c r="A180" s="10" t="s">
        <v>160</v>
      </c>
      <c r="B180" s="26" t="s">
        <v>332</v>
      </c>
      <c r="C180" s="27" t="s">
        <v>333</v>
      </c>
      <c r="D180" s="28">
        <v>11060</v>
      </c>
      <c r="E180" s="27"/>
    </row>
    <row r="181" spans="1:5" x14ac:dyDescent="0.25">
      <c r="A181" s="46" t="s">
        <v>334</v>
      </c>
      <c r="B181" s="39" t="s">
        <v>335</v>
      </c>
      <c r="C181" s="31">
        <v>10024</v>
      </c>
      <c r="D181" s="32">
        <v>1097</v>
      </c>
      <c r="E181" s="31"/>
    </row>
    <row r="182" spans="1:5" x14ac:dyDescent="0.25">
      <c r="A182" s="46" t="s">
        <v>334</v>
      </c>
      <c r="B182" s="39" t="s">
        <v>336</v>
      </c>
      <c r="C182" s="31">
        <v>10096</v>
      </c>
      <c r="D182" s="32">
        <v>3932</v>
      </c>
      <c r="E182" s="31"/>
    </row>
    <row r="183" spans="1:5" x14ac:dyDescent="0.25">
      <c r="A183" s="33" t="s">
        <v>337</v>
      </c>
      <c r="B183" s="34" t="s">
        <v>338</v>
      </c>
      <c r="C183" s="41" t="s">
        <v>339</v>
      </c>
      <c r="D183" s="36">
        <v>132</v>
      </c>
      <c r="E183" s="35"/>
    </row>
    <row r="184" spans="1:5" x14ac:dyDescent="0.25">
      <c r="A184" s="29" t="s">
        <v>334</v>
      </c>
      <c r="B184" s="30" t="s">
        <v>340</v>
      </c>
      <c r="C184" s="37" t="s">
        <v>341</v>
      </c>
      <c r="D184" s="32">
        <v>528</v>
      </c>
      <c r="E184" s="31"/>
    </row>
    <row r="185" spans="1:5" x14ac:dyDescent="0.25">
      <c r="A185" s="33" t="s">
        <v>337</v>
      </c>
      <c r="B185" s="34" t="s">
        <v>342</v>
      </c>
      <c r="C185" s="41" t="s">
        <v>343</v>
      </c>
      <c r="D185" s="36">
        <v>528</v>
      </c>
      <c r="E185" s="35"/>
    </row>
    <row r="186" spans="1:5" x14ac:dyDescent="0.25">
      <c r="A186" s="29" t="s">
        <v>334</v>
      </c>
      <c r="B186" s="39" t="s">
        <v>344</v>
      </c>
      <c r="C186" s="31">
        <v>30024</v>
      </c>
      <c r="D186" s="32">
        <v>1800</v>
      </c>
      <c r="E186" s="31"/>
    </row>
    <row r="187" spans="1:5" x14ac:dyDescent="0.25">
      <c r="A187" s="29" t="s">
        <v>334</v>
      </c>
      <c r="B187" s="39" t="s">
        <v>345</v>
      </c>
      <c r="C187" s="31">
        <v>30096</v>
      </c>
      <c r="D187" s="32">
        <v>6528</v>
      </c>
      <c r="E187" s="31"/>
    </row>
    <row r="188" spans="1:5" x14ac:dyDescent="0.25">
      <c r="A188" s="29" t="s">
        <v>334</v>
      </c>
      <c r="B188" s="39" t="s">
        <v>346</v>
      </c>
      <c r="C188" s="31">
        <v>33096</v>
      </c>
      <c r="D188" s="32">
        <v>2596</v>
      </c>
      <c r="E188" s="31"/>
    </row>
    <row r="189" spans="1:5" x14ac:dyDescent="0.25">
      <c r="A189" s="33" t="s">
        <v>337</v>
      </c>
      <c r="B189" s="34" t="s">
        <v>347</v>
      </c>
      <c r="C189" s="41" t="s">
        <v>348</v>
      </c>
      <c r="D189" s="36">
        <v>134</v>
      </c>
      <c r="E189" s="35"/>
    </row>
    <row r="190" spans="1:5" x14ac:dyDescent="0.25">
      <c r="A190" s="29" t="s">
        <v>334</v>
      </c>
      <c r="B190" s="30" t="s">
        <v>349</v>
      </c>
      <c r="C190" s="37" t="s">
        <v>350</v>
      </c>
      <c r="D190" s="32">
        <v>528</v>
      </c>
      <c r="E190" s="31"/>
    </row>
    <row r="191" spans="1:5" x14ac:dyDescent="0.25">
      <c r="A191" s="33" t="s">
        <v>337</v>
      </c>
      <c r="B191" s="34" t="s">
        <v>351</v>
      </c>
      <c r="C191" s="41" t="s">
        <v>352</v>
      </c>
      <c r="D191" s="36">
        <v>528</v>
      </c>
      <c r="E191" s="35"/>
    </row>
    <row r="192" spans="1:5" x14ac:dyDescent="0.25">
      <c r="A192" s="29" t="s">
        <v>334</v>
      </c>
      <c r="B192" s="39" t="s">
        <v>353</v>
      </c>
      <c r="C192" s="31">
        <v>42024</v>
      </c>
      <c r="D192" s="32">
        <v>562</v>
      </c>
      <c r="E192" s="31"/>
    </row>
    <row r="193" spans="1:5" x14ac:dyDescent="0.25">
      <c r="A193" s="29" t="s">
        <v>334</v>
      </c>
      <c r="B193" s="39" t="s">
        <v>354</v>
      </c>
      <c r="C193" s="31">
        <v>42096</v>
      </c>
      <c r="D193" s="32">
        <v>2150</v>
      </c>
      <c r="E193" s="31"/>
    </row>
    <row r="194" spans="1:5" x14ac:dyDescent="0.25">
      <c r="A194" s="29" t="s">
        <v>334</v>
      </c>
      <c r="B194" s="39" t="s">
        <v>355</v>
      </c>
      <c r="C194" s="31">
        <v>42384</v>
      </c>
      <c r="D194" s="32">
        <v>8064</v>
      </c>
      <c r="E194" s="31"/>
    </row>
    <row r="195" spans="1:5" x14ac:dyDescent="0.25">
      <c r="A195" s="29" t="s">
        <v>334</v>
      </c>
      <c r="B195" s="39" t="s">
        <v>356</v>
      </c>
      <c r="C195" s="31">
        <v>43024</v>
      </c>
      <c r="D195" s="32">
        <v>500</v>
      </c>
      <c r="E195" s="31"/>
    </row>
    <row r="196" spans="1:5" x14ac:dyDescent="0.25">
      <c r="A196" s="29" t="s">
        <v>334</v>
      </c>
      <c r="B196" s="39" t="s">
        <v>357</v>
      </c>
      <c r="C196" s="31">
        <v>43096</v>
      </c>
      <c r="D196" s="32">
        <v>1800</v>
      </c>
      <c r="E196" s="31"/>
    </row>
    <row r="197" spans="1:5" x14ac:dyDescent="0.25">
      <c r="A197" s="29" t="s">
        <v>334</v>
      </c>
      <c r="B197" s="39" t="s">
        <v>358</v>
      </c>
      <c r="C197" s="31">
        <v>43384</v>
      </c>
      <c r="D197" s="32">
        <v>6528</v>
      </c>
      <c r="E197" s="31"/>
    </row>
    <row r="198" spans="1:5" x14ac:dyDescent="0.25">
      <c r="A198" s="33" t="s">
        <v>337</v>
      </c>
      <c r="B198" s="34" t="s">
        <v>359</v>
      </c>
      <c r="C198" s="41" t="s">
        <v>360</v>
      </c>
      <c r="D198" s="36">
        <v>500</v>
      </c>
      <c r="E198" s="35"/>
    </row>
    <row r="199" spans="1:5" x14ac:dyDescent="0.25">
      <c r="A199" s="29" t="s">
        <v>334</v>
      </c>
      <c r="B199" s="39" t="s">
        <v>361</v>
      </c>
      <c r="C199" s="31">
        <v>46024</v>
      </c>
      <c r="D199" s="32">
        <v>485</v>
      </c>
      <c r="E199" s="31"/>
    </row>
    <row r="200" spans="1:5" x14ac:dyDescent="0.25">
      <c r="A200" s="29" t="s">
        <v>334</v>
      </c>
      <c r="B200" s="39" t="s">
        <v>362</v>
      </c>
      <c r="C200" s="31">
        <v>46096</v>
      </c>
      <c r="D200" s="32">
        <v>1858</v>
      </c>
      <c r="E200" s="31"/>
    </row>
    <row r="201" spans="1:5" x14ac:dyDescent="0.25">
      <c r="A201" s="29" t="s">
        <v>334</v>
      </c>
      <c r="B201" s="39" t="s">
        <v>363</v>
      </c>
      <c r="C201" s="31">
        <v>46384</v>
      </c>
      <c r="D201" s="32">
        <v>6985</v>
      </c>
      <c r="E201" s="31"/>
    </row>
    <row r="202" spans="1:5" x14ac:dyDescent="0.25">
      <c r="A202" s="51" t="s">
        <v>12</v>
      </c>
      <c r="B202" s="48" t="s">
        <v>364</v>
      </c>
      <c r="C202" s="49">
        <v>46424</v>
      </c>
      <c r="D202" s="50">
        <v>1800</v>
      </c>
      <c r="E202" s="31"/>
    </row>
    <row r="203" spans="1:5" x14ac:dyDescent="0.25">
      <c r="A203" s="51" t="s">
        <v>12</v>
      </c>
      <c r="B203" s="48" t="s">
        <v>365</v>
      </c>
      <c r="C203" s="49">
        <v>46496</v>
      </c>
      <c r="D203" s="50">
        <v>816</v>
      </c>
      <c r="E203" s="31"/>
    </row>
    <row r="204" spans="1:5" x14ac:dyDescent="0.25">
      <c r="A204" s="29" t="s">
        <v>334</v>
      </c>
      <c r="B204" s="39" t="s">
        <v>366</v>
      </c>
      <c r="C204" s="31">
        <v>47024</v>
      </c>
      <c r="D204" s="32">
        <v>452</v>
      </c>
      <c r="E204" s="31"/>
    </row>
    <row r="205" spans="1:5" x14ac:dyDescent="0.25">
      <c r="A205" s="29" t="s">
        <v>334</v>
      </c>
      <c r="B205" s="39" t="s">
        <v>367</v>
      </c>
      <c r="C205" s="31">
        <v>47096</v>
      </c>
      <c r="D205" s="32">
        <v>1708</v>
      </c>
      <c r="E205" s="31"/>
    </row>
    <row r="206" spans="1:5" x14ac:dyDescent="0.25">
      <c r="A206" s="29" t="s">
        <v>334</v>
      </c>
      <c r="B206" s="39" t="s">
        <v>368</v>
      </c>
      <c r="C206" s="31">
        <v>47384</v>
      </c>
      <c r="D206" s="32">
        <v>6365</v>
      </c>
      <c r="E206" s="31"/>
    </row>
    <row r="207" spans="1:5" x14ac:dyDescent="0.25">
      <c r="A207" s="29" t="s">
        <v>334</v>
      </c>
      <c r="B207" s="30" t="s">
        <v>369</v>
      </c>
      <c r="C207" s="37" t="s">
        <v>370</v>
      </c>
      <c r="D207" s="32">
        <v>528</v>
      </c>
      <c r="E207" s="31"/>
    </row>
    <row r="208" spans="1:5" x14ac:dyDescent="0.25">
      <c r="A208" s="33" t="s">
        <v>337</v>
      </c>
      <c r="B208" s="34" t="s">
        <v>371</v>
      </c>
      <c r="C208" s="41" t="s">
        <v>372</v>
      </c>
      <c r="D208" s="36">
        <v>528</v>
      </c>
      <c r="E208" s="35"/>
    </row>
    <row r="209" spans="1:5" x14ac:dyDescent="0.25">
      <c r="A209" s="29" t="s">
        <v>334</v>
      </c>
      <c r="B209" s="39" t="s">
        <v>373</v>
      </c>
      <c r="C209" s="31">
        <v>66096</v>
      </c>
      <c r="D209" s="32">
        <v>432</v>
      </c>
      <c r="E209" s="31"/>
    </row>
    <row r="210" spans="1:5" x14ac:dyDescent="0.25">
      <c r="A210" s="29" t="s">
        <v>334</v>
      </c>
      <c r="B210" s="30" t="s">
        <v>374</v>
      </c>
      <c r="C210" s="37" t="s">
        <v>375</v>
      </c>
      <c r="D210" s="32">
        <v>480</v>
      </c>
      <c r="E210" s="31"/>
    </row>
    <row r="211" spans="1:5" x14ac:dyDescent="0.25">
      <c r="A211" s="33" t="s">
        <v>337</v>
      </c>
      <c r="B211" s="34" t="s">
        <v>376</v>
      </c>
      <c r="C211" s="41">
        <v>69096</v>
      </c>
      <c r="D211" s="36">
        <v>504</v>
      </c>
      <c r="E211" s="35"/>
    </row>
    <row r="212" spans="1:5" x14ac:dyDescent="0.25">
      <c r="A212" s="29" t="s">
        <v>334</v>
      </c>
      <c r="B212" s="30" t="s">
        <v>377</v>
      </c>
      <c r="C212" s="31">
        <v>88196</v>
      </c>
      <c r="D212" s="32">
        <v>40.68</v>
      </c>
      <c r="E212" s="31"/>
    </row>
    <row r="213" spans="1:5" x14ac:dyDescent="0.25">
      <c r="A213" s="29" t="s">
        <v>334</v>
      </c>
      <c r="B213" s="30" t="s">
        <v>378</v>
      </c>
      <c r="C213" s="31">
        <v>90196</v>
      </c>
      <c r="D213" s="32">
        <v>22.08</v>
      </c>
      <c r="E213" s="31"/>
    </row>
    <row r="214" spans="1:5" x14ac:dyDescent="0.25">
      <c r="A214" s="29" t="s">
        <v>334</v>
      </c>
      <c r="B214" s="30" t="s">
        <v>379</v>
      </c>
      <c r="C214" s="31">
        <v>90296</v>
      </c>
      <c r="D214" s="32">
        <v>22.08</v>
      </c>
      <c r="E214" s="31"/>
    </row>
    <row r="215" spans="1:5" x14ac:dyDescent="0.25">
      <c r="A215" s="29" t="s">
        <v>334</v>
      </c>
      <c r="B215" s="30" t="s">
        <v>380</v>
      </c>
      <c r="C215" s="31">
        <v>90396</v>
      </c>
      <c r="D215" s="32">
        <v>20.6</v>
      </c>
      <c r="E215" s="31"/>
    </row>
    <row r="216" spans="1:5" x14ac:dyDescent="0.25">
      <c r="A216" s="29" t="s">
        <v>334</v>
      </c>
      <c r="B216" s="39" t="s">
        <v>381</v>
      </c>
      <c r="C216" s="31">
        <v>90596</v>
      </c>
      <c r="D216" s="32">
        <v>22</v>
      </c>
      <c r="E216" s="31"/>
    </row>
    <row r="217" spans="1:5" x14ac:dyDescent="0.25">
      <c r="A217" s="29" t="s">
        <v>334</v>
      </c>
      <c r="B217" s="30" t="s">
        <v>382</v>
      </c>
      <c r="C217" s="37">
        <v>90696</v>
      </c>
      <c r="D217" s="32">
        <v>27</v>
      </c>
      <c r="E217" s="31"/>
    </row>
    <row r="218" spans="1:5" x14ac:dyDescent="0.25">
      <c r="A218" s="46" t="s">
        <v>334</v>
      </c>
      <c r="B218" s="39" t="s">
        <v>383</v>
      </c>
      <c r="C218" s="31">
        <v>100384</v>
      </c>
      <c r="D218" s="32">
        <v>11693</v>
      </c>
      <c r="E218" s="31"/>
    </row>
    <row r="219" spans="1:5" x14ac:dyDescent="0.25">
      <c r="A219" s="10" t="s">
        <v>160</v>
      </c>
      <c r="B219" s="47" t="s">
        <v>384</v>
      </c>
      <c r="C219" s="27">
        <v>102304</v>
      </c>
      <c r="D219" s="28">
        <v>11693</v>
      </c>
      <c r="E219" s="31"/>
    </row>
    <row r="220" spans="1:5" x14ac:dyDescent="0.25">
      <c r="A220" s="33" t="s">
        <v>337</v>
      </c>
      <c r="B220" s="34" t="s">
        <v>385</v>
      </c>
      <c r="C220" s="41" t="s">
        <v>386</v>
      </c>
      <c r="D220" s="36">
        <v>2112</v>
      </c>
      <c r="E220" s="35"/>
    </row>
    <row r="221" spans="1:5" x14ac:dyDescent="0.25">
      <c r="A221" s="29" t="s">
        <v>334</v>
      </c>
      <c r="B221" s="39" t="s">
        <v>387</v>
      </c>
      <c r="C221" s="31">
        <v>300384</v>
      </c>
      <c r="D221" s="32">
        <v>19200</v>
      </c>
      <c r="E221" s="31"/>
    </row>
    <row r="222" spans="1:5" x14ac:dyDescent="0.25">
      <c r="A222" s="10" t="s">
        <v>160</v>
      </c>
      <c r="B222" s="47" t="s">
        <v>388</v>
      </c>
      <c r="C222" s="27">
        <v>302304</v>
      </c>
      <c r="D222" s="28">
        <v>57600</v>
      </c>
      <c r="E222" s="31"/>
    </row>
    <row r="223" spans="1:5" x14ac:dyDescent="0.25">
      <c r="A223" s="29" t="s">
        <v>334</v>
      </c>
      <c r="B223" s="39" t="s">
        <v>389</v>
      </c>
      <c r="C223" s="31">
        <v>330192</v>
      </c>
      <c r="D223" s="32">
        <v>3857</v>
      </c>
      <c r="E223" s="31"/>
    </row>
    <row r="224" spans="1:5" x14ac:dyDescent="0.25">
      <c r="A224" s="29" t="s">
        <v>334</v>
      </c>
      <c r="B224" s="39" t="s">
        <v>390</v>
      </c>
      <c r="C224" s="31">
        <v>330384</v>
      </c>
      <c r="D224" s="32">
        <v>2596</v>
      </c>
      <c r="E224" s="31"/>
    </row>
    <row r="225" spans="1:5" x14ac:dyDescent="0.25">
      <c r="A225" s="33" t="s">
        <v>337</v>
      </c>
      <c r="B225" s="34" t="s">
        <v>391</v>
      </c>
      <c r="C225" s="41" t="s">
        <v>392</v>
      </c>
      <c r="D225" s="36">
        <v>2112</v>
      </c>
      <c r="E225" s="35"/>
    </row>
    <row r="226" spans="1:5" x14ac:dyDescent="0.25">
      <c r="A226" s="33" t="s">
        <v>337</v>
      </c>
      <c r="B226" s="34" t="s">
        <v>393</v>
      </c>
      <c r="C226" s="41" t="s">
        <v>394</v>
      </c>
      <c r="D226" s="36">
        <v>1968</v>
      </c>
      <c r="E226" s="35"/>
    </row>
    <row r="227" spans="1:5" x14ac:dyDescent="0.25">
      <c r="A227" s="33" t="s">
        <v>337</v>
      </c>
      <c r="B227" s="34" t="s">
        <v>395</v>
      </c>
      <c r="C227" s="41" t="s">
        <v>396</v>
      </c>
      <c r="D227" s="36">
        <v>1968</v>
      </c>
      <c r="E227" s="35"/>
    </row>
    <row r="228" spans="1:5" x14ac:dyDescent="0.25">
      <c r="A228" s="33" t="s">
        <v>337</v>
      </c>
      <c r="B228" s="34" t="s">
        <v>397</v>
      </c>
      <c r="C228" s="41" t="s">
        <v>398</v>
      </c>
      <c r="D228" s="36">
        <v>562</v>
      </c>
      <c r="E228" s="35"/>
    </row>
    <row r="229" spans="1:5" x14ac:dyDescent="0.25">
      <c r="A229" s="33" t="s">
        <v>337</v>
      </c>
      <c r="B229" s="34" t="s">
        <v>399</v>
      </c>
      <c r="C229" s="41" t="s">
        <v>400</v>
      </c>
      <c r="D229" s="36">
        <v>2150</v>
      </c>
      <c r="E229" s="35"/>
    </row>
    <row r="230" spans="1:5" x14ac:dyDescent="0.25">
      <c r="A230" s="33" t="s">
        <v>337</v>
      </c>
      <c r="B230" s="34" t="s">
        <v>401</v>
      </c>
      <c r="C230" s="41" t="s">
        <v>402</v>
      </c>
      <c r="D230" s="36">
        <v>7872</v>
      </c>
      <c r="E230" s="35"/>
    </row>
    <row r="231" spans="1:5" x14ac:dyDescent="0.25">
      <c r="A231" s="33" t="s">
        <v>337</v>
      </c>
      <c r="B231" s="34" t="s">
        <v>403</v>
      </c>
      <c r="C231" s="41" t="s">
        <v>404</v>
      </c>
      <c r="D231" s="36">
        <v>1248</v>
      </c>
      <c r="E231" s="35"/>
    </row>
    <row r="232" spans="1:5" x14ac:dyDescent="0.25">
      <c r="A232" s="29" t="s">
        <v>334</v>
      </c>
      <c r="B232" s="39" t="s">
        <v>405</v>
      </c>
      <c r="C232" s="31">
        <v>660384</v>
      </c>
      <c r="D232" s="32">
        <v>1152</v>
      </c>
      <c r="E232" s="31"/>
    </row>
    <row r="233" spans="1:5" x14ac:dyDescent="0.25">
      <c r="A233" s="10" t="s">
        <v>160</v>
      </c>
      <c r="B233" s="47" t="s">
        <v>406</v>
      </c>
      <c r="C233" s="27">
        <v>662304</v>
      </c>
      <c r="D233" s="28">
        <v>2760</v>
      </c>
      <c r="E233" s="31"/>
    </row>
    <row r="234" spans="1:5" x14ac:dyDescent="0.25">
      <c r="A234" s="51" t="s">
        <v>12</v>
      </c>
      <c r="B234" s="48" t="s">
        <v>407</v>
      </c>
      <c r="C234" s="49" t="s">
        <v>408</v>
      </c>
      <c r="D234" s="50">
        <v>3932</v>
      </c>
      <c r="E234" s="31"/>
    </row>
    <row r="235" spans="1:5" x14ac:dyDescent="0.25">
      <c r="A235" s="51" t="s">
        <v>12</v>
      </c>
      <c r="B235" s="48" t="s">
        <v>409</v>
      </c>
      <c r="C235" s="49" t="s">
        <v>410</v>
      </c>
      <c r="D235" s="50">
        <v>1800</v>
      </c>
      <c r="E235" s="31"/>
    </row>
    <row r="236" spans="1:5" x14ac:dyDescent="0.25">
      <c r="A236" s="51" t="s">
        <v>12</v>
      </c>
      <c r="B236" s="48" t="s">
        <v>411</v>
      </c>
      <c r="C236" s="49" t="s">
        <v>412</v>
      </c>
      <c r="D236" s="50">
        <v>6528</v>
      </c>
      <c r="E236" s="31"/>
    </row>
    <row r="237" spans="1:5" x14ac:dyDescent="0.25">
      <c r="A237" s="29" t="s">
        <v>334</v>
      </c>
      <c r="B237" s="30" t="s">
        <v>413</v>
      </c>
      <c r="C237" s="38" t="s">
        <v>414</v>
      </c>
      <c r="D237" s="32">
        <v>4800</v>
      </c>
      <c r="E237" s="31"/>
    </row>
    <row r="238" spans="1:5" x14ac:dyDescent="0.25">
      <c r="A238" s="29" t="s">
        <v>334</v>
      </c>
      <c r="B238" s="30" t="s">
        <v>415</v>
      </c>
      <c r="C238" s="38" t="s">
        <v>416</v>
      </c>
      <c r="D238" s="32">
        <v>1152</v>
      </c>
      <c r="E238" s="31"/>
    </row>
    <row r="239" spans="1:5" x14ac:dyDescent="0.25">
      <c r="A239" s="29" t="s">
        <v>334</v>
      </c>
      <c r="B239" s="30" t="s">
        <v>417</v>
      </c>
      <c r="C239" s="38" t="s">
        <v>418</v>
      </c>
      <c r="D239" s="32">
        <v>396</v>
      </c>
      <c r="E239" s="31"/>
    </row>
    <row r="240" spans="1:5" x14ac:dyDescent="0.25">
      <c r="A240" s="29" t="s">
        <v>334</v>
      </c>
      <c r="B240" s="30" t="s">
        <v>419</v>
      </c>
      <c r="C240" s="38" t="s">
        <v>420</v>
      </c>
      <c r="D240" s="32">
        <v>396</v>
      </c>
      <c r="E240" s="31"/>
    </row>
    <row r="241" spans="1:5" x14ac:dyDescent="0.25">
      <c r="A241" s="29" t="s">
        <v>334</v>
      </c>
      <c r="B241" s="30" t="s">
        <v>421</v>
      </c>
      <c r="C241" s="38" t="s">
        <v>422</v>
      </c>
      <c r="D241" s="32">
        <v>5760</v>
      </c>
      <c r="E241" s="31"/>
    </row>
    <row r="242" spans="1:5" x14ac:dyDescent="0.25">
      <c r="A242" s="29" t="s">
        <v>334</v>
      </c>
      <c r="B242" s="30" t="s">
        <v>423</v>
      </c>
      <c r="C242" s="38" t="s">
        <v>424</v>
      </c>
      <c r="D242" s="32">
        <v>1152</v>
      </c>
      <c r="E242" s="31"/>
    </row>
    <row r="243" spans="1:5" x14ac:dyDescent="0.25">
      <c r="A243" s="29" t="s">
        <v>334</v>
      </c>
      <c r="B243" s="30" t="s">
        <v>425</v>
      </c>
      <c r="C243" s="38" t="s">
        <v>426</v>
      </c>
      <c r="D243" s="32">
        <v>1152</v>
      </c>
      <c r="E243" s="31"/>
    </row>
    <row r="244" spans="1:5" x14ac:dyDescent="0.25">
      <c r="A244" s="29" t="s">
        <v>334</v>
      </c>
      <c r="B244" s="30" t="s">
        <v>427</v>
      </c>
      <c r="C244" s="38" t="s">
        <v>428</v>
      </c>
      <c r="D244" s="32">
        <v>5760</v>
      </c>
      <c r="E244" s="31"/>
    </row>
    <row r="245" spans="1:5" x14ac:dyDescent="0.25">
      <c r="A245" s="29" t="s">
        <v>334</v>
      </c>
      <c r="B245" s="30" t="s">
        <v>429</v>
      </c>
      <c r="C245" s="38" t="s">
        <v>430</v>
      </c>
      <c r="D245" s="32">
        <v>5760</v>
      </c>
      <c r="E245" s="31"/>
    </row>
    <row r="246" spans="1:5" x14ac:dyDescent="0.25">
      <c r="A246" s="29" t="s">
        <v>334</v>
      </c>
      <c r="B246" s="30" t="s">
        <v>379</v>
      </c>
      <c r="C246" s="31" t="s">
        <v>431</v>
      </c>
      <c r="D246" s="32">
        <v>20</v>
      </c>
      <c r="E246" s="31"/>
    </row>
    <row r="247" spans="1:5" x14ac:dyDescent="0.25">
      <c r="A247" s="29" t="s">
        <v>334</v>
      </c>
      <c r="B247" s="30" t="s">
        <v>432</v>
      </c>
      <c r="C247" s="38" t="s">
        <v>433</v>
      </c>
      <c r="D247" s="32">
        <v>989</v>
      </c>
      <c r="E247" s="31"/>
    </row>
    <row r="248" spans="1:5" x14ac:dyDescent="0.25">
      <c r="A248" s="33" t="s">
        <v>337</v>
      </c>
      <c r="B248" s="34" t="s">
        <v>434</v>
      </c>
      <c r="C248" s="41" t="s">
        <v>435</v>
      </c>
      <c r="D248" s="36">
        <v>576</v>
      </c>
      <c r="E248" s="35"/>
    </row>
    <row r="249" spans="1:5" x14ac:dyDescent="0.25">
      <c r="A249" s="33" t="s">
        <v>337</v>
      </c>
      <c r="B249" s="34" t="s">
        <v>436</v>
      </c>
      <c r="C249" s="41" t="s">
        <v>437</v>
      </c>
      <c r="D249" s="36">
        <v>544</v>
      </c>
      <c r="E249" s="35"/>
    </row>
    <row r="250" spans="1:5" x14ac:dyDescent="0.25">
      <c r="A250" s="29" t="s">
        <v>334</v>
      </c>
      <c r="B250" s="30" t="s">
        <v>438</v>
      </c>
      <c r="C250" s="37" t="s">
        <v>439</v>
      </c>
      <c r="D250" s="32">
        <v>576</v>
      </c>
      <c r="E250" s="31"/>
    </row>
    <row r="251" spans="1:5" x14ac:dyDescent="0.25">
      <c r="A251" s="33" t="s">
        <v>337</v>
      </c>
      <c r="B251" s="34" t="s">
        <v>440</v>
      </c>
      <c r="C251" s="41" t="s">
        <v>441</v>
      </c>
      <c r="D251" s="36">
        <v>544</v>
      </c>
      <c r="E251" s="35"/>
    </row>
    <row r="252" spans="1:5" x14ac:dyDescent="0.25">
      <c r="A252" s="29" t="s">
        <v>334</v>
      </c>
      <c r="B252" s="30" t="s">
        <v>442</v>
      </c>
      <c r="C252" s="37" t="s">
        <v>443</v>
      </c>
      <c r="D252" s="32">
        <v>576</v>
      </c>
      <c r="E252" s="31"/>
    </row>
    <row r="253" spans="1:5" x14ac:dyDescent="0.25">
      <c r="A253" s="33" t="s">
        <v>337</v>
      </c>
      <c r="B253" s="34" t="s">
        <v>444</v>
      </c>
      <c r="C253" s="41" t="s">
        <v>445</v>
      </c>
      <c r="D253" s="36">
        <v>544</v>
      </c>
      <c r="E253" s="35"/>
    </row>
    <row r="254" spans="1:5" x14ac:dyDescent="0.25">
      <c r="A254" s="29" t="s">
        <v>334</v>
      </c>
      <c r="B254" s="30" t="s">
        <v>446</v>
      </c>
      <c r="C254" s="37" t="s">
        <v>447</v>
      </c>
      <c r="D254" s="32">
        <v>576</v>
      </c>
      <c r="E254" s="31"/>
    </row>
    <row r="255" spans="1:5" x14ac:dyDescent="0.25">
      <c r="A255" s="33" t="s">
        <v>337</v>
      </c>
      <c r="B255" s="34" t="s">
        <v>448</v>
      </c>
      <c r="C255" s="41" t="s">
        <v>449</v>
      </c>
      <c r="D255" s="36">
        <v>544</v>
      </c>
      <c r="E255" s="35"/>
    </row>
    <row r="256" spans="1:5" x14ac:dyDescent="0.25">
      <c r="A256" s="29" t="s">
        <v>334</v>
      </c>
      <c r="B256" s="30" t="s">
        <v>450</v>
      </c>
      <c r="C256" s="37" t="s">
        <v>451</v>
      </c>
      <c r="D256" s="32">
        <v>576</v>
      </c>
      <c r="E256" s="31"/>
    </row>
    <row r="257" spans="1:5" x14ac:dyDescent="0.25">
      <c r="A257" s="29" t="s">
        <v>334</v>
      </c>
      <c r="B257" s="30" t="s">
        <v>452</v>
      </c>
      <c r="C257" s="37" t="s">
        <v>453</v>
      </c>
      <c r="D257" s="32">
        <v>576</v>
      </c>
      <c r="E257" s="31"/>
    </row>
    <row r="258" spans="1:5" x14ac:dyDescent="0.25">
      <c r="A258" s="29" t="s">
        <v>334</v>
      </c>
      <c r="B258" s="30" t="s">
        <v>454</v>
      </c>
      <c r="C258" s="37" t="s">
        <v>455</v>
      </c>
      <c r="D258" s="32">
        <v>576</v>
      </c>
      <c r="E258" s="31"/>
    </row>
    <row r="259" spans="1:5" x14ac:dyDescent="0.25">
      <c r="A259" s="29" t="s">
        <v>334</v>
      </c>
      <c r="B259" s="30" t="s">
        <v>456</v>
      </c>
      <c r="C259" s="37" t="s">
        <v>457</v>
      </c>
      <c r="D259" s="32">
        <v>576</v>
      </c>
      <c r="E259" s="31"/>
    </row>
    <row r="260" spans="1:5" x14ac:dyDescent="0.25">
      <c r="A260" s="29" t="s">
        <v>334</v>
      </c>
      <c r="B260" s="30" t="s">
        <v>458</v>
      </c>
      <c r="C260" s="37" t="s">
        <v>459</v>
      </c>
      <c r="D260" s="32">
        <v>576</v>
      </c>
      <c r="E260" s="31"/>
    </row>
    <row r="261" spans="1:5" x14ac:dyDescent="0.25">
      <c r="A261" s="29" t="s">
        <v>334</v>
      </c>
      <c r="B261" s="30" t="s">
        <v>460</v>
      </c>
      <c r="C261" s="37" t="s">
        <v>461</v>
      </c>
      <c r="D261" s="32">
        <v>576</v>
      </c>
      <c r="E261" s="31"/>
    </row>
    <row r="262" spans="1:5" x14ac:dyDescent="0.25">
      <c r="A262" s="29" t="s">
        <v>334</v>
      </c>
      <c r="B262" s="30" t="s">
        <v>462</v>
      </c>
      <c r="C262" s="37" t="s">
        <v>463</v>
      </c>
      <c r="D262" s="32">
        <v>576</v>
      </c>
      <c r="E262" s="31"/>
    </row>
    <row r="263" spans="1:5" x14ac:dyDescent="0.25">
      <c r="A263" s="29" t="s">
        <v>334</v>
      </c>
      <c r="B263" s="30" t="s">
        <v>464</v>
      </c>
      <c r="C263" s="37" t="s">
        <v>465</v>
      </c>
      <c r="D263" s="32">
        <v>576</v>
      </c>
      <c r="E263" s="31"/>
    </row>
    <row r="264" spans="1:5" x14ac:dyDescent="0.25">
      <c r="A264" s="29" t="s">
        <v>334</v>
      </c>
      <c r="B264" s="30" t="s">
        <v>466</v>
      </c>
      <c r="C264" s="37" t="s">
        <v>467</v>
      </c>
      <c r="D264" s="32">
        <v>576</v>
      </c>
      <c r="E264" s="31"/>
    </row>
    <row r="265" spans="1:5" x14ac:dyDescent="0.25">
      <c r="A265" s="29" t="s">
        <v>334</v>
      </c>
      <c r="B265" s="30" t="s">
        <v>468</v>
      </c>
      <c r="C265" s="37" t="s">
        <v>469</v>
      </c>
      <c r="D265" s="32">
        <v>576</v>
      </c>
      <c r="E265" s="31"/>
    </row>
    <row r="266" spans="1:5" x14ac:dyDescent="0.25">
      <c r="A266" s="29" t="s">
        <v>334</v>
      </c>
      <c r="B266" s="30" t="s">
        <v>470</v>
      </c>
      <c r="C266" s="37" t="s">
        <v>471</v>
      </c>
      <c r="D266" s="32">
        <v>576</v>
      </c>
      <c r="E266" s="31"/>
    </row>
    <row r="267" spans="1:5" x14ac:dyDescent="0.25">
      <c r="A267" s="29" t="s">
        <v>334</v>
      </c>
      <c r="B267" s="30" t="s">
        <v>472</v>
      </c>
      <c r="C267" s="37" t="s">
        <v>473</v>
      </c>
      <c r="D267" s="32">
        <v>576</v>
      </c>
      <c r="E267" s="31"/>
    </row>
    <row r="268" spans="1:5" x14ac:dyDescent="0.25">
      <c r="A268" s="29" t="s">
        <v>334</v>
      </c>
      <c r="B268" s="30" t="s">
        <v>474</v>
      </c>
      <c r="C268" s="38" t="s">
        <v>475</v>
      </c>
      <c r="D268" s="32">
        <v>1082</v>
      </c>
      <c r="E268" s="31"/>
    </row>
    <row r="269" spans="1:5" x14ac:dyDescent="0.25">
      <c r="A269" s="29" t="s">
        <v>334</v>
      </c>
      <c r="B269" s="30" t="s">
        <v>476</v>
      </c>
      <c r="C269" s="38" t="s">
        <v>477</v>
      </c>
      <c r="D269" s="32">
        <v>4320</v>
      </c>
      <c r="E269" s="31"/>
    </row>
    <row r="270" spans="1:5" x14ac:dyDescent="0.25">
      <c r="A270" s="29" t="s">
        <v>334</v>
      </c>
      <c r="B270" s="39" t="s">
        <v>478</v>
      </c>
      <c r="C270" s="31" t="s">
        <v>479</v>
      </c>
      <c r="D270" s="32">
        <v>19200</v>
      </c>
      <c r="E270" s="31"/>
    </row>
    <row r="271" spans="1:5" x14ac:dyDescent="0.25">
      <c r="A271" s="29" t="s">
        <v>334</v>
      </c>
      <c r="B271" s="30" t="s">
        <v>480</v>
      </c>
      <c r="C271" s="38" t="s">
        <v>481</v>
      </c>
      <c r="D271" s="32">
        <v>1944</v>
      </c>
      <c r="E271" s="31"/>
    </row>
    <row r="272" spans="1:5" x14ac:dyDescent="0.25">
      <c r="A272" s="29" t="s">
        <v>334</v>
      </c>
      <c r="B272" s="39" t="s">
        <v>482</v>
      </c>
      <c r="C272" s="31" t="s">
        <v>483</v>
      </c>
      <c r="D272" s="32">
        <v>1000</v>
      </c>
      <c r="E272" s="31"/>
    </row>
    <row r="273" spans="1:5" x14ac:dyDescent="0.25">
      <c r="A273" s="29" t="s">
        <v>334</v>
      </c>
      <c r="B273" s="30" t="s">
        <v>484</v>
      </c>
      <c r="C273" s="38" t="s">
        <v>485</v>
      </c>
      <c r="D273" s="32">
        <v>4320</v>
      </c>
      <c r="E273" s="31"/>
    </row>
    <row r="274" spans="1:5" x14ac:dyDescent="0.25">
      <c r="A274" s="29" t="s">
        <v>334</v>
      </c>
      <c r="B274" s="30" t="s">
        <v>486</v>
      </c>
      <c r="C274" s="38" t="s">
        <v>487</v>
      </c>
      <c r="D274" s="32">
        <v>4320</v>
      </c>
      <c r="E274" s="31"/>
    </row>
    <row r="275" spans="1:5" x14ac:dyDescent="0.25">
      <c r="A275" s="29" t="s">
        <v>334</v>
      </c>
      <c r="B275" s="30" t="s">
        <v>488</v>
      </c>
      <c r="C275" s="38" t="s">
        <v>489</v>
      </c>
      <c r="D275" s="32">
        <v>5400</v>
      </c>
      <c r="E275" s="31"/>
    </row>
    <row r="276" spans="1:5" x14ac:dyDescent="0.25">
      <c r="A276" s="29" t="s">
        <v>334</v>
      </c>
      <c r="B276" s="30" t="s">
        <v>490</v>
      </c>
      <c r="C276" s="38" t="s">
        <v>491</v>
      </c>
      <c r="D276" s="32">
        <v>5760</v>
      </c>
      <c r="E276" s="31"/>
    </row>
    <row r="277" spans="1:5" x14ac:dyDescent="0.25">
      <c r="A277" s="29" t="s">
        <v>334</v>
      </c>
      <c r="B277" s="30" t="s">
        <v>492</v>
      </c>
      <c r="C277" s="31" t="s">
        <v>492</v>
      </c>
      <c r="D277" s="32">
        <v>10400</v>
      </c>
      <c r="E277" s="31"/>
    </row>
    <row r="278" spans="1:5" x14ac:dyDescent="0.25">
      <c r="A278" s="29" t="s">
        <v>334</v>
      </c>
      <c r="B278" s="30" t="s">
        <v>493</v>
      </c>
      <c r="C278" s="31" t="s">
        <v>493</v>
      </c>
      <c r="D278" s="32">
        <v>2490</v>
      </c>
      <c r="E278" s="31"/>
    </row>
    <row r="279" spans="1:5" x14ac:dyDescent="0.25">
      <c r="A279" s="29" t="s">
        <v>334</v>
      </c>
      <c r="B279" s="30" t="s">
        <v>494</v>
      </c>
      <c r="C279" s="31" t="s">
        <v>494</v>
      </c>
      <c r="D279" s="32">
        <v>150</v>
      </c>
      <c r="E279" s="31"/>
    </row>
    <row r="280" spans="1:5" x14ac:dyDescent="0.25">
      <c r="A280" s="29" t="s">
        <v>334</v>
      </c>
      <c r="B280" s="39" t="s">
        <v>495</v>
      </c>
      <c r="C280" s="31" t="s">
        <v>496</v>
      </c>
      <c r="D280" s="32">
        <v>744</v>
      </c>
      <c r="E280" s="31"/>
    </row>
    <row r="281" spans="1:5" x14ac:dyDescent="0.25">
      <c r="A281" s="29" t="s">
        <v>334</v>
      </c>
      <c r="B281" s="39" t="s">
        <v>497</v>
      </c>
      <c r="C281" s="31" t="s">
        <v>498</v>
      </c>
      <c r="D281" s="32">
        <v>2571</v>
      </c>
      <c r="E281" s="31"/>
    </row>
    <row r="282" spans="1:5" x14ac:dyDescent="0.25">
      <c r="A282" s="29" t="s">
        <v>334</v>
      </c>
      <c r="B282" s="39" t="s">
        <v>499</v>
      </c>
      <c r="C282" s="31" t="s">
        <v>500</v>
      </c>
      <c r="D282" s="32">
        <v>8669</v>
      </c>
      <c r="E282" s="31"/>
    </row>
    <row r="283" spans="1:5" x14ac:dyDescent="0.25">
      <c r="A283" s="29" t="s">
        <v>334</v>
      </c>
      <c r="B283" s="39" t="s">
        <v>501</v>
      </c>
      <c r="C283" s="31" t="s">
        <v>502</v>
      </c>
      <c r="D283" s="32">
        <v>511</v>
      </c>
      <c r="E283" s="31"/>
    </row>
    <row r="284" spans="1:5" x14ac:dyDescent="0.25">
      <c r="A284" s="29" t="s">
        <v>334</v>
      </c>
      <c r="B284" s="39" t="s">
        <v>503</v>
      </c>
      <c r="C284" s="31" t="s">
        <v>504</v>
      </c>
      <c r="D284" s="32">
        <v>1538</v>
      </c>
      <c r="E284" s="31"/>
    </row>
    <row r="285" spans="1:5" x14ac:dyDescent="0.25">
      <c r="A285" s="29" t="s">
        <v>334</v>
      </c>
      <c r="B285" s="39" t="s">
        <v>505</v>
      </c>
      <c r="C285" s="31" t="s">
        <v>506</v>
      </c>
      <c r="D285" s="32">
        <v>4133</v>
      </c>
      <c r="E285" s="31"/>
    </row>
    <row r="286" spans="1:5" x14ac:dyDescent="0.25">
      <c r="A286" s="29" t="s">
        <v>334</v>
      </c>
      <c r="B286" s="30" t="s">
        <v>507</v>
      </c>
      <c r="C286" s="38" t="s">
        <v>508</v>
      </c>
      <c r="D286" s="32">
        <v>750</v>
      </c>
      <c r="E286" s="31"/>
    </row>
    <row r="287" spans="1:5" x14ac:dyDescent="0.25">
      <c r="A287" s="29" t="s">
        <v>334</v>
      </c>
      <c r="B287" s="39" t="s">
        <v>509</v>
      </c>
      <c r="C287" s="31" t="s">
        <v>510</v>
      </c>
      <c r="D287" s="32">
        <v>7818</v>
      </c>
      <c r="E287" s="31"/>
    </row>
    <row r="288" spans="1:5" x14ac:dyDescent="0.25">
      <c r="A288" s="29" t="s">
        <v>334</v>
      </c>
      <c r="B288" s="39" t="s">
        <v>511</v>
      </c>
      <c r="C288" s="31" t="s">
        <v>512</v>
      </c>
      <c r="D288" s="32">
        <v>4170</v>
      </c>
      <c r="E288" s="31"/>
    </row>
    <row r="289" spans="1:5" x14ac:dyDescent="0.25">
      <c r="A289" s="29" t="s">
        <v>334</v>
      </c>
      <c r="B289" s="39" t="s">
        <v>513</v>
      </c>
      <c r="C289" s="31" t="s">
        <v>514</v>
      </c>
      <c r="D289" s="32">
        <v>3414</v>
      </c>
      <c r="E289" s="31"/>
    </row>
    <row r="290" spans="1:5" x14ac:dyDescent="0.25">
      <c r="A290" s="33" t="s">
        <v>337</v>
      </c>
      <c r="B290" s="34" t="s">
        <v>515</v>
      </c>
      <c r="C290" s="41" t="s">
        <v>516</v>
      </c>
      <c r="D290" s="36">
        <v>2472</v>
      </c>
      <c r="E290" s="35"/>
    </row>
    <row r="291" spans="1:5" x14ac:dyDescent="0.25">
      <c r="A291" s="29" t="s">
        <v>334</v>
      </c>
      <c r="B291" s="30" t="s">
        <v>517</v>
      </c>
      <c r="C291" s="37" t="s">
        <v>518</v>
      </c>
      <c r="D291" s="32">
        <v>618</v>
      </c>
      <c r="E291" s="31"/>
    </row>
    <row r="292" spans="1:5" x14ac:dyDescent="0.25">
      <c r="A292" s="33" t="s">
        <v>337</v>
      </c>
      <c r="B292" s="34" t="s">
        <v>519</v>
      </c>
      <c r="C292" s="41" t="s">
        <v>520</v>
      </c>
      <c r="D292" s="36">
        <v>618</v>
      </c>
      <c r="E292" s="35"/>
    </row>
    <row r="293" spans="1:5" x14ac:dyDescent="0.25">
      <c r="A293" s="33" t="s">
        <v>337</v>
      </c>
      <c r="B293" s="34" t="s">
        <v>521</v>
      </c>
      <c r="C293" s="41" t="s">
        <v>522</v>
      </c>
      <c r="D293" s="36">
        <v>618</v>
      </c>
      <c r="E293" s="35"/>
    </row>
    <row r="294" spans="1:5" x14ac:dyDescent="0.25">
      <c r="A294" s="33" t="s">
        <v>337</v>
      </c>
      <c r="B294" s="34" t="s">
        <v>523</v>
      </c>
      <c r="C294" s="41" t="s">
        <v>524</v>
      </c>
      <c r="D294" s="36">
        <v>618</v>
      </c>
      <c r="E294" s="35"/>
    </row>
    <row r="295" spans="1:5" x14ac:dyDescent="0.25">
      <c r="A295" s="29" t="s">
        <v>334</v>
      </c>
      <c r="B295" s="39" t="s">
        <v>525</v>
      </c>
      <c r="C295" s="31" t="s">
        <v>6</v>
      </c>
      <c r="D295" s="32">
        <v>2400</v>
      </c>
      <c r="E295" s="31"/>
    </row>
    <row r="296" spans="1:5" x14ac:dyDescent="0.25">
      <c r="A296" s="29" t="s">
        <v>334</v>
      </c>
      <c r="B296" s="39" t="s">
        <v>526</v>
      </c>
      <c r="C296" s="31" t="s">
        <v>527</v>
      </c>
      <c r="D296" s="32">
        <v>9024</v>
      </c>
      <c r="E296" s="31"/>
    </row>
    <row r="297" spans="1:5" x14ac:dyDescent="0.25">
      <c r="A297" s="29" t="s">
        <v>334</v>
      </c>
      <c r="B297" s="39" t="s">
        <v>528</v>
      </c>
      <c r="C297" s="31" t="s">
        <v>529</v>
      </c>
      <c r="D297" s="32">
        <v>4007</v>
      </c>
      <c r="E297" s="31"/>
    </row>
    <row r="298" spans="1:5" x14ac:dyDescent="0.25">
      <c r="A298" s="29" t="s">
        <v>334</v>
      </c>
      <c r="B298" s="39" t="s">
        <v>530</v>
      </c>
      <c r="C298" s="31" t="s">
        <v>531</v>
      </c>
      <c r="D298" s="32">
        <v>4100</v>
      </c>
      <c r="E298" s="31"/>
    </row>
    <row r="299" spans="1:5" x14ac:dyDescent="0.25">
      <c r="A299" s="29" t="s">
        <v>334</v>
      </c>
      <c r="B299" s="39" t="s">
        <v>532</v>
      </c>
      <c r="C299" s="31" t="s">
        <v>533</v>
      </c>
      <c r="D299" s="32">
        <v>8778</v>
      </c>
      <c r="E299" s="31"/>
    </row>
    <row r="300" spans="1:5" x14ac:dyDescent="0.25">
      <c r="A300" s="29" t="s">
        <v>334</v>
      </c>
      <c r="B300" s="39" t="s">
        <v>534</v>
      </c>
      <c r="C300" s="31" t="s">
        <v>535</v>
      </c>
      <c r="D300" s="32">
        <v>3768</v>
      </c>
      <c r="E300" s="31"/>
    </row>
    <row r="301" spans="1:5" x14ac:dyDescent="0.25">
      <c r="A301" s="29" t="s">
        <v>334</v>
      </c>
      <c r="B301" s="30" t="s">
        <v>536</v>
      </c>
      <c r="C301" s="37" t="s">
        <v>537</v>
      </c>
      <c r="D301" s="32">
        <v>540</v>
      </c>
      <c r="E301" s="31"/>
    </row>
    <row r="302" spans="1:5" x14ac:dyDescent="0.25">
      <c r="A302" s="29" t="s">
        <v>334</v>
      </c>
      <c r="B302" s="30" t="s">
        <v>538</v>
      </c>
      <c r="C302" s="37" t="s">
        <v>539</v>
      </c>
      <c r="D302" s="32">
        <v>540</v>
      </c>
      <c r="E302" s="31"/>
    </row>
    <row r="303" spans="1:5" x14ac:dyDescent="0.25">
      <c r="A303" s="29" t="s">
        <v>334</v>
      </c>
      <c r="B303" s="30" t="s">
        <v>540</v>
      </c>
      <c r="C303" s="37" t="s">
        <v>541</v>
      </c>
      <c r="D303" s="32">
        <v>540</v>
      </c>
      <c r="E303" s="31"/>
    </row>
    <row r="304" spans="1:5" x14ac:dyDescent="0.25">
      <c r="A304" s="29" t="s">
        <v>334</v>
      </c>
      <c r="B304" s="30" t="s">
        <v>542</v>
      </c>
      <c r="C304" s="37" t="s">
        <v>543</v>
      </c>
      <c r="D304" s="32">
        <v>540</v>
      </c>
      <c r="E304" s="31"/>
    </row>
    <row r="305" spans="1:5" x14ac:dyDescent="0.25">
      <c r="A305" s="29" t="s">
        <v>334</v>
      </c>
      <c r="B305" s="30" t="s">
        <v>544</v>
      </c>
      <c r="C305" s="37" t="s">
        <v>545</v>
      </c>
      <c r="D305" s="32">
        <v>2160</v>
      </c>
      <c r="E305" s="31"/>
    </row>
    <row r="306" spans="1:5" x14ac:dyDescent="0.25">
      <c r="A306" s="29" t="s">
        <v>334</v>
      </c>
      <c r="B306" s="30" t="s">
        <v>546</v>
      </c>
      <c r="C306" s="37" t="s">
        <v>547</v>
      </c>
      <c r="D306" s="32">
        <v>2160</v>
      </c>
      <c r="E306" s="31"/>
    </row>
    <row r="307" spans="1:5" x14ac:dyDescent="0.25">
      <c r="A307" s="29" t="s">
        <v>334</v>
      </c>
      <c r="B307" s="30" t="s">
        <v>548</v>
      </c>
      <c r="C307" s="37" t="s">
        <v>549</v>
      </c>
      <c r="D307" s="32">
        <v>2160</v>
      </c>
      <c r="E307" s="31"/>
    </row>
    <row r="308" spans="1:5" x14ac:dyDescent="0.25">
      <c r="A308" s="29" t="s">
        <v>334</v>
      </c>
      <c r="B308" s="30" t="s">
        <v>550</v>
      </c>
      <c r="C308" s="37" t="s">
        <v>551</v>
      </c>
      <c r="D308" s="32">
        <v>2160</v>
      </c>
      <c r="E308" s="31"/>
    </row>
    <row r="309" spans="1:5" x14ac:dyDescent="0.25">
      <c r="A309" s="33" t="s">
        <v>337</v>
      </c>
      <c r="B309" s="34" t="s">
        <v>552</v>
      </c>
      <c r="C309" s="41" t="s">
        <v>553</v>
      </c>
      <c r="D309" s="36">
        <v>136</v>
      </c>
      <c r="E309" s="35"/>
    </row>
    <row r="310" spans="1:5" x14ac:dyDescent="0.25">
      <c r="A310" s="29" t="s">
        <v>334</v>
      </c>
      <c r="B310" s="30" t="s">
        <v>554</v>
      </c>
      <c r="C310" s="37" t="s">
        <v>555</v>
      </c>
      <c r="D310" s="32">
        <v>544</v>
      </c>
      <c r="E310" s="31"/>
    </row>
    <row r="311" spans="1:5" x14ac:dyDescent="0.25">
      <c r="A311" s="33" t="s">
        <v>337</v>
      </c>
      <c r="B311" s="34" t="s">
        <v>556</v>
      </c>
      <c r="C311" s="41" t="s">
        <v>557</v>
      </c>
      <c r="D311" s="36">
        <v>1082</v>
      </c>
      <c r="E311" s="35"/>
    </row>
    <row r="312" spans="1:5" x14ac:dyDescent="0.25">
      <c r="A312" s="33" t="s">
        <v>337</v>
      </c>
      <c r="B312" s="34" t="s">
        <v>558</v>
      </c>
      <c r="C312" s="41" t="s">
        <v>559</v>
      </c>
      <c r="D312" s="36">
        <v>1082</v>
      </c>
      <c r="E312" s="35"/>
    </row>
    <row r="313" spans="1:5" x14ac:dyDescent="0.25">
      <c r="A313" s="33" t="s">
        <v>337</v>
      </c>
      <c r="B313" s="34" t="s">
        <v>560</v>
      </c>
      <c r="C313" s="41" t="s">
        <v>561</v>
      </c>
      <c r="D313" s="36">
        <v>1082</v>
      </c>
      <c r="E313" s="35"/>
    </row>
    <row r="314" spans="1:5" x14ac:dyDescent="0.25">
      <c r="A314" s="33" t="s">
        <v>337</v>
      </c>
      <c r="B314" s="34" t="s">
        <v>562</v>
      </c>
      <c r="C314" s="41" t="s">
        <v>563</v>
      </c>
      <c r="D314" s="36">
        <v>1082</v>
      </c>
      <c r="E314" s="35"/>
    </row>
    <row r="315" spans="1:5" x14ac:dyDescent="0.25">
      <c r="A315" s="33" t="s">
        <v>337</v>
      </c>
      <c r="B315" s="34" t="s">
        <v>564</v>
      </c>
      <c r="C315" s="41" t="s">
        <v>565</v>
      </c>
      <c r="D315" s="36">
        <v>4330</v>
      </c>
      <c r="E315" s="35"/>
    </row>
    <row r="316" spans="1:5" x14ac:dyDescent="0.25">
      <c r="A316" s="29" t="s">
        <v>334</v>
      </c>
      <c r="B316" s="30" t="s">
        <v>566</v>
      </c>
      <c r="C316" s="31" t="s">
        <v>567</v>
      </c>
      <c r="D316" s="32">
        <v>65.569999999999993</v>
      </c>
      <c r="E316" s="31"/>
    </row>
    <row r="317" spans="1:5" x14ac:dyDescent="0.25">
      <c r="A317" s="33" t="s">
        <v>337</v>
      </c>
      <c r="B317" s="34" t="s">
        <v>568</v>
      </c>
      <c r="C317" s="41" t="s">
        <v>569</v>
      </c>
      <c r="D317" s="36">
        <v>2176</v>
      </c>
      <c r="E317" s="35"/>
    </row>
    <row r="318" spans="1:5" x14ac:dyDescent="0.25">
      <c r="A318" s="29" t="s">
        <v>334</v>
      </c>
      <c r="B318" s="30" t="s">
        <v>570</v>
      </c>
      <c r="C318" s="37" t="s">
        <v>571</v>
      </c>
      <c r="D318" s="32">
        <v>1920</v>
      </c>
      <c r="E318" s="31"/>
    </row>
    <row r="319" spans="1:5" x14ac:dyDescent="0.25">
      <c r="A319" s="33" t="s">
        <v>337</v>
      </c>
      <c r="B319" s="34" t="s">
        <v>572</v>
      </c>
      <c r="C319" s="41" t="s">
        <v>573</v>
      </c>
      <c r="D319" s="36">
        <v>544</v>
      </c>
      <c r="E319" s="35"/>
    </row>
    <row r="320" spans="1:5" x14ac:dyDescent="0.25">
      <c r="A320" s="29" t="s">
        <v>334</v>
      </c>
      <c r="B320" s="30" t="s">
        <v>574</v>
      </c>
      <c r="C320" s="37" t="s">
        <v>575</v>
      </c>
      <c r="D320" s="32">
        <v>567</v>
      </c>
      <c r="E320" s="31"/>
    </row>
    <row r="321" spans="1:5" x14ac:dyDescent="0.25">
      <c r="A321" s="29" t="s">
        <v>334</v>
      </c>
      <c r="B321" s="30" t="s">
        <v>576</v>
      </c>
      <c r="C321" s="37" t="s">
        <v>577</v>
      </c>
      <c r="D321" s="32">
        <v>550</v>
      </c>
      <c r="E321" s="31"/>
    </row>
    <row r="322" spans="1:5" x14ac:dyDescent="0.25">
      <c r="A322" s="29" t="s">
        <v>334</v>
      </c>
      <c r="B322" s="30" t="s">
        <v>578</v>
      </c>
      <c r="C322" s="37" t="s">
        <v>579</v>
      </c>
      <c r="D322" s="32">
        <v>550</v>
      </c>
      <c r="E322" s="31"/>
    </row>
    <row r="323" spans="1:5" x14ac:dyDescent="0.25">
      <c r="A323" s="29" t="s">
        <v>334</v>
      </c>
      <c r="B323" s="30" t="s">
        <v>580</v>
      </c>
      <c r="C323" s="37" t="s">
        <v>581</v>
      </c>
      <c r="D323" s="32">
        <v>550</v>
      </c>
      <c r="E323" s="31"/>
    </row>
    <row r="324" spans="1:5" x14ac:dyDescent="0.25">
      <c r="A324" s="29" t="s">
        <v>334</v>
      </c>
      <c r="B324" s="30" t="s">
        <v>582</v>
      </c>
      <c r="C324" s="37" t="s">
        <v>583</v>
      </c>
      <c r="D324" s="32">
        <v>550</v>
      </c>
      <c r="E324" s="31"/>
    </row>
    <row r="325" spans="1:5" x14ac:dyDescent="0.25">
      <c r="A325" s="29" t="s">
        <v>334</v>
      </c>
      <c r="B325" s="30" t="s">
        <v>584</v>
      </c>
      <c r="C325" s="37" t="s">
        <v>585</v>
      </c>
      <c r="D325" s="32">
        <v>2200</v>
      </c>
      <c r="E325" s="31"/>
    </row>
    <row r="326" spans="1:5" x14ac:dyDescent="0.25">
      <c r="A326" s="29" t="s">
        <v>334</v>
      </c>
      <c r="B326" s="30" t="s">
        <v>586</v>
      </c>
      <c r="C326" s="37" t="s">
        <v>587</v>
      </c>
      <c r="D326" s="32">
        <v>2200</v>
      </c>
      <c r="E326" s="31"/>
    </row>
    <row r="327" spans="1:5" x14ac:dyDescent="0.25">
      <c r="A327" s="29" t="s">
        <v>334</v>
      </c>
      <c r="B327" s="30" t="s">
        <v>588</v>
      </c>
      <c r="C327" s="37" t="s">
        <v>589</v>
      </c>
      <c r="D327" s="32">
        <v>2200</v>
      </c>
      <c r="E327" s="31"/>
    </row>
    <row r="328" spans="1:5" x14ac:dyDescent="0.25">
      <c r="A328" s="29" t="s">
        <v>334</v>
      </c>
      <c r="B328" s="30" t="s">
        <v>590</v>
      </c>
      <c r="C328" s="37" t="s">
        <v>591</v>
      </c>
      <c r="D328" s="32">
        <v>2200</v>
      </c>
      <c r="E328" s="31"/>
    </row>
    <row r="329" spans="1:5" x14ac:dyDescent="0.25">
      <c r="A329" s="33" t="s">
        <v>337</v>
      </c>
      <c r="B329" s="40" t="s">
        <v>592</v>
      </c>
      <c r="C329" s="35">
        <v>20024</v>
      </c>
      <c r="D329" s="36">
        <v>672</v>
      </c>
      <c r="E329" s="35"/>
    </row>
    <row r="330" spans="1:5" x14ac:dyDescent="0.25">
      <c r="A330" s="33" t="s">
        <v>337</v>
      </c>
      <c r="B330" s="40" t="s">
        <v>593</v>
      </c>
      <c r="C330" s="35">
        <v>20096</v>
      </c>
      <c r="D330" s="36">
        <v>2496</v>
      </c>
      <c r="E330" s="35"/>
    </row>
    <row r="331" spans="1:5" x14ac:dyDescent="0.25">
      <c r="A331" s="33" t="s">
        <v>337</v>
      </c>
      <c r="B331" s="40" t="s">
        <v>594</v>
      </c>
      <c r="C331" s="35">
        <v>20196</v>
      </c>
      <c r="D331" s="36">
        <v>1695</v>
      </c>
      <c r="E331" s="35"/>
    </row>
    <row r="332" spans="1:5" x14ac:dyDescent="0.25">
      <c r="A332" s="33" t="s">
        <v>337</v>
      </c>
      <c r="B332" s="40" t="s">
        <v>595</v>
      </c>
      <c r="C332" s="35">
        <v>21024</v>
      </c>
      <c r="D332" s="36">
        <v>720</v>
      </c>
      <c r="E332" s="35"/>
    </row>
    <row r="333" spans="1:5" x14ac:dyDescent="0.25">
      <c r="A333" s="33" t="s">
        <v>337</v>
      </c>
      <c r="B333" s="40" t="s">
        <v>596</v>
      </c>
      <c r="C333" s="35">
        <v>21096</v>
      </c>
      <c r="D333" s="36">
        <v>2688</v>
      </c>
      <c r="E333" s="35"/>
    </row>
    <row r="334" spans="1:5" x14ac:dyDescent="0.25">
      <c r="A334" s="33" t="s">
        <v>337</v>
      </c>
      <c r="B334" s="40" t="s">
        <v>597</v>
      </c>
      <c r="C334" s="35">
        <v>21196</v>
      </c>
      <c r="D334" s="36">
        <v>441</v>
      </c>
      <c r="E334" s="35"/>
    </row>
    <row r="335" spans="1:5" x14ac:dyDescent="0.25">
      <c r="A335" s="33" t="s">
        <v>337</v>
      </c>
      <c r="B335" s="40" t="s">
        <v>598</v>
      </c>
      <c r="C335" s="35">
        <v>23024</v>
      </c>
      <c r="D335" s="36">
        <v>672</v>
      </c>
      <c r="E335" s="35"/>
    </row>
    <row r="336" spans="1:5" x14ac:dyDescent="0.25">
      <c r="A336" s="33" t="s">
        <v>337</v>
      </c>
      <c r="B336" s="40" t="s">
        <v>599</v>
      </c>
      <c r="C336" s="35">
        <v>23096</v>
      </c>
      <c r="D336" s="36">
        <v>2496</v>
      </c>
      <c r="E336" s="35"/>
    </row>
    <row r="337" spans="1:5" x14ac:dyDescent="0.25">
      <c r="A337" s="33" t="s">
        <v>337</v>
      </c>
      <c r="B337" s="40" t="s">
        <v>600</v>
      </c>
      <c r="C337" s="35">
        <v>23196</v>
      </c>
      <c r="D337" s="36">
        <v>450</v>
      </c>
      <c r="E337" s="35"/>
    </row>
    <row r="338" spans="1:5" x14ac:dyDescent="0.25">
      <c r="A338" s="33" t="s">
        <v>337</v>
      </c>
      <c r="B338" s="34" t="s">
        <v>601</v>
      </c>
      <c r="C338" s="41">
        <v>26148</v>
      </c>
      <c r="D338" s="36">
        <v>272</v>
      </c>
      <c r="E338" s="35"/>
    </row>
    <row r="339" spans="1:5" x14ac:dyDescent="0.25">
      <c r="A339" s="33" t="s">
        <v>337</v>
      </c>
      <c r="B339" s="34" t="s">
        <v>602</v>
      </c>
      <c r="C339" s="41">
        <v>26248</v>
      </c>
      <c r="D339" s="36">
        <v>272</v>
      </c>
      <c r="E339" s="35"/>
    </row>
    <row r="340" spans="1:5" x14ac:dyDescent="0.25">
      <c r="A340" s="33" t="s">
        <v>337</v>
      </c>
      <c r="B340" s="34" t="s">
        <v>603</v>
      </c>
      <c r="C340" s="41">
        <v>26396</v>
      </c>
      <c r="D340" s="36">
        <v>544</v>
      </c>
      <c r="E340" s="35"/>
    </row>
    <row r="341" spans="1:5" x14ac:dyDescent="0.25">
      <c r="A341" s="33" t="s">
        <v>337</v>
      </c>
      <c r="B341" s="40" t="s">
        <v>604</v>
      </c>
      <c r="C341" s="35">
        <v>26424</v>
      </c>
      <c r="D341" s="36">
        <v>136</v>
      </c>
      <c r="E341" s="35"/>
    </row>
    <row r="342" spans="1:5" x14ac:dyDescent="0.25">
      <c r="A342" s="33" t="s">
        <v>337</v>
      </c>
      <c r="B342" s="40" t="s">
        <v>605</v>
      </c>
      <c r="C342" s="35">
        <v>26496</v>
      </c>
      <c r="D342" s="36">
        <v>544</v>
      </c>
      <c r="E342" s="35"/>
    </row>
    <row r="343" spans="1:5" x14ac:dyDescent="0.25">
      <c r="A343" s="33" t="s">
        <v>337</v>
      </c>
      <c r="B343" s="34" t="s">
        <v>606</v>
      </c>
      <c r="C343" s="41">
        <v>26596</v>
      </c>
      <c r="D343" s="36">
        <v>544</v>
      </c>
      <c r="E343" s="35"/>
    </row>
    <row r="344" spans="1:5" x14ac:dyDescent="0.25">
      <c r="A344" s="33" t="s">
        <v>337</v>
      </c>
      <c r="B344" s="34" t="s">
        <v>607</v>
      </c>
      <c r="C344" s="41">
        <v>26696</v>
      </c>
      <c r="D344" s="36">
        <v>544</v>
      </c>
      <c r="E344" s="35"/>
    </row>
    <row r="345" spans="1:5" x14ac:dyDescent="0.25">
      <c r="A345" s="33" t="s">
        <v>337</v>
      </c>
      <c r="B345" s="34" t="s">
        <v>608</v>
      </c>
      <c r="C345" s="41">
        <v>26796</v>
      </c>
      <c r="D345" s="36">
        <v>544</v>
      </c>
      <c r="E345" s="35"/>
    </row>
    <row r="346" spans="1:5" x14ac:dyDescent="0.25">
      <c r="A346" s="33" t="s">
        <v>337</v>
      </c>
      <c r="B346" s="34" t="s">
        <v>609</v>
      </c>
      <c r="C346" s="41">
        <v>26896</v>
      </c>
      <c r="D346" s="36">
        <v>544</v>
      </c>
      <c r="E346" s="35"/>
    </row>
    <row r="347" spans="1:5" x14ac:dyDescent="0.25">
      <c r="A347" s="33" t="s">
        <v>337</v>
      </c>
      <c r="B347" s="34" t="s">
        <v>610</v>
      </c>
      <c r="C347" s="41">
        <v>27148</v>
      </c>
      <c r="D347" s="36">
        <v>421</v>
      </c>
      <c r="E347" s="35"/>
    </row>
    <row r="348" spans="1:5" x14ac:dyDescent="0.25">
      <c r="A348" s="33" t="s">
        <v>337</v>
      </c>
      <c r="B348" s="34" t="s">
        <v>611</v>
      </c>
      <c r="C348" s="41">
        <v>27248</v>
      </c>
      <c r="D348" s="36">
        <v>421</v>
      </c>
      <c r="E348" s="35"/>
    </row>
    <row r="349" spans="1:5" x14ac:dyDescent="0.25">
      <c r="A349" s="33" t="s">
        <v>337</v>
      </c>
      <c r="B349" s="34" t="s">
        <v>612</v>
      </c>
      <c r="C349" s="41">
        <v>27396</v>
      </c>
      <c r="D349" s="36">
        <v>841</v>
      </c>
      <c r="E349" s="35"/>
    </row>
    <row r="350" spans="1:5" x14ac:dyDescent="0.25">
      <c r="A350" s="33" t="s">
        <v>337</v>
      </c>
      <c r="B350" s="42" t="s">
        <v>613</v>
      </c>
      <c r="C350" s="35">
        <v>27424</v>
      </c>
      <c r="D350" s="36">
        <v>211</v>
      </c>
      <c r="E350" s="35"/>
    </row>
    <row r="351" spans="1:5" x14ac:dyDescent="0.25">
      <c r="A351" s="33" t="s">
        <v>337</v>
      </c>
      <c r="B351" s="42" t="s">
        <v>614</v>
      </c>
      <c r="C351" s="35">
        <v>27496</v>
      </c>
      <c r="D351" s="36">
        <v>841</v>
      </c>
      <c r="E351" s="35"/>
    </row>
    <row r="352" spans="1:5" x14ac:dyDescent="0.25">
      <c r="A352" s="33" t="s">
        <v>337</v>
      </c>
      <c r="B352" s="34" t="s">
        <v>615</v>
      </c>
      <c r="C352" s="41">
        <v>27596</v>
      </c>
      <c r="D352" s="36">
        <v>544</v>
      </c>
      <c r="E352" s="35"/>
    </row>
    <row r="353" spans="1:5" x14ac:dyDescent="0.25">
      <c r="A353" s="33" t="s">
        <v>337</v>
      </c>
      <c r="B353" s="34" t="s">
        <v>616</v>
      </c>
      <c r="C353" s="41">
        <v>27696</v>
      </c>
      <c r="D353" s="36">
        <v>544</v>
      </c>
      <c r="E353" s="35"/>
    </row>
    <row r="354" spans="1:5" x14ac:dyDescent="0.25">
      <c r="A354" s="33" t="s">
        <v>337</v>
      </c>
      <c r="B354" s="34" t="s">
        <v>617</v>
      </c>
      <c r="C354" s="41">
        <v>27796</v>
      </c>
      <c r="D354" s="36">
        <v>544</v>
      </c>
      <c r="E354" s="35"/>
    </row>
    <row r="355" spans="1:5" x14ac:dyDescent="0.25">
      <c r="A355" s="33" t="s">
        <v>337</v>
      </c>
      <c r="B355" s="34" t="s">
        <v>618</v>
      </c>
      <c r="C355" s="41">
        <v>27896</v>
      </c>
      <c r="D355" s="36">
        <v>544</v>
      </c>
      <c r="E355" s="35"/>
    </row>
    <row r="356" spans="1:5" x14ac:dyDescent="0.25">
      <c r="A356" s="33" t="s">
        <v>337</v>
      </c>
      <c r="B356" s="34" t="s">
        <v>619</v>
      </c>
      <c r="C356" s="41">
        <v>28096</v>
      </c>
      <c r="D356" s="36">
        <v>554</v>
      </c>
      <c r="E356" s="35"/>
    </row>
    <row r="357" spans="1:5" x14ac:dyDescent="0.25">
      <c r="A357" s="33" t="s">
        <v>337</v>
      </c>
      <c r="B357" s="34" t="s">
        <v>620</v>
      </c>
      <c r="C357" s="41">
        <v>28196</v>
      </c>
      <c r="D357" s="36">
        <v>22</v>
      </c>
      <c r="E357" s="35"/>
    </row>
    <row r="358" spans="1:5" x14ac:dyDescent="0.25">
      <c r="A358" s="33" t="s">
        <v>337</v>
      </c>
      <c r="B358" s="34" t="s">
        <v>621</v>
      </c>
      <c r="C358" s="41">
        <v>28596</v>
      </c>
      <c r="D358" s="36">
        <v>1082</v>
      </c>
      <c r="E358" s="35"/>
    </row>
    <row r="359" spans="1:5" x14ac:dyDescent="0.25">
      <c r="A359" s="33" t="s">
        <v>337</v>
      </c>
      <c r="B359" s="34" t="s">
        <v>622</v>
      </c>
      <c r="C359" s="41">
        <v>28696</v>
      </c>
      <c r="D359" s="36">
        <v>1082</v>
      </c>
      <c r="E359" s="35"/>
    </row>
    <row r="360" spans="1:5" x14ac:dyDescent="0.25">
      <c r="A360" s="33" t="s">
        <v>337</v>
      </c>
      <c r="B360" s="34" t="s">
        <v>623</v>
      </c>
      <c r="C360" s="41">
        <v>28796</v>
      </c>
      <c r="D360" s="36">
        <v>1082</v>
      </c>
      <c r="E360" s="35"/>
    </row>
    <row r="361" spans="1:5" x14ac:dyDescent="0.25">
      <c r="A361" s="33" t="s">
        <v>337</v>
      </c>
      <c r="B361" s="34" t="s">
        <v>624</v>
      </c>
      <c r="C361" s="41">
        <v>28896</v>
      </c>
      <c r="D361" s="36">
        <v>1082</v>
      </c>
      <c r="E361" s="35"/>
    </row>
    <row r="362" spans="1:5" x14ac:dyDescent="0.25">
      <c r="A362" s="33" t="s">
        <v>337</v>
      </c>
      <c r="B362" s="34" t="s">
        <v>625</v>
      </c>
      <c r="C362" s="41">
        <v>29096</v>
      </c>
      <c r="D362" s="36">
        <v>554</v>
      </c>
      <c r="E362" s="35"/>
    </row>
    <row r="363" spans="1:5" x14ac:dyDescent="0.25">
      <c r="A363" s="33" t="s">
        <v>337</v>
      </c>
      <c r="B363" s="42" t="s">
        <v>626</v>
      </c>
      <c r="C363" s="35">
        <v>44024</v>
      </c>
      <c r="D363" s="36">
        <v>450</v>
      </c>
      <c r="E363" s="35"/>
    </row>
    <row r="364" spans="1:5" x14ac:dyDescent="0.25">
      <c r="A364" s="33" t="s">
        <v>337</v>
      </c>
      <c r="B364" s="42" t="s">
        <v>627</v>
      </c>
      <c r="C364" s="35">
        <v>44096</v>
      </c>
      <c r="D364" s="36">
        <v>1695</v>
      </c>
      <c r="E364" s="35"/>
    </row>
    <row r="365" spans="1:5" x14ac:dyDescent="0.25">
      <c r="A365" s="33" t="s">
        <v>337</v>
      </c>
      <c r="B365" s="42" t="s">
        <v>628</v>
      </c>
      <c r="C365" s="35">
        <v>44384</v>
      </c>
      <c r="D365" s="36">
        <v>6369</v>
      </c>
      <c r="E365" s="35"/>
    </row>
    <row r="366" spans="1:5" x14ac:dyDescent="0.25">
      <c r="A366" s="33" t="s">
        <v>337</v>
      </c>
      <c r="B366" s="42" t="s">
        <v>629</v>
      </c>
      <c r="C366" s="35">
        <v>45024</v>
      </c>
      <c r="D366" s="36">
        <v>441</v>
      </c>
      <c r="E366" s="35"/>
    </row>
    <row r="367" spans="1:5" x14ac:dyDescent="0.25">
      <c r="A367" s="33" t="s">
        <v>337</v>
      </c>
      <c r="B367" s="42" t="s">
        <v>630</v>
      </c>
      <c r="C367" s="35">
        <v>45096</v>
      </c>
      <c r="D367" s="36">
        <v>1664</v>
      </c>
      <c r="E367" s="35"/>
    </row>
    <row r="368" spans="1:5" x14ac:dyDescent="0.25">
      <c r="A368" s="33" t="s">
        <v>337</v>
      </c>
      <c r="B368" s="42" t="s">
        <v>631</v>
      </c>
      <c r="C368" s="35">
        <v>45384</v>
      </c>
      <c r="D368" s="36">
        <v>6250</v>
      </c>
      <c r="E368" s="35"/>
    </row>
    <row r="369" spans="1:5" x14ac:dyDescent="0.25">
      <c r="A369" s="33" t="s">
        <v>337</v>
      </c>
      <c r="B369" s="42" t="s">
        <v>632</v>
      </c>
      <c r="C369" s="35">
        <v>200384</v>
      </c>
      <c r="D369" s="36">
        <v>6912</v>
      </c>
      <c r="E369" s="35"/>
    </row>
    <row r="370" spans="1:5" x14ac:dyDescent="0.25">
      <c r="A370" s="33" t="s">
        <v>337</v>
      </c>
      <c r="B370" s="42" t="s">
        <v>633</v>
      </c>
      <c r="C370" s="35">
        <v>202304</v>
      </c>
      <c r="D370" s="36">
        <v>6912</v>
      </c>
      <c r="E370" s="35"/>
    </row>
    <row r="371" spans="1:5" x14ac:dyDescent="0.25">
      <c r="A371" s="33" t="s">
        <v>337</v>
      </c>
      <c r="B371" s="34" t="s">
        <v>634</v>
      </c>
      <c r="C371" s="41">
        <v>210192</v>
      </c>
      <c r="D371" s="36">
        <v>2400</v>
      </c>
      <c r="E371" s="35"/>
    </row>
    <row r="372" spans="1:5" x14ac:dyDescent="0.25">
      <c r="A372" s="33" t="s">
        <v>337</v>
      </c>
      <c r="B372" s="42" t="s">
        <v>635</v>
      </c>
      <c r="C372" s="35">
        <v>210384</v>
      </c>
      <c r="D372" s="36">
        <v>7296</v>
      </c>
      <c r="E372" s="35"/>
    </row>
    <row r="373" spans="1:5" x14ac:dyDescent="0.25">
      <c r="A373" s="33" t="s">
        <v>337</v>
      </c>
      <c r="B373" s="42" t="s">
        <v>636</v>
      </c>
      <c r="C373" s="35">
        <v>230384</v>
      </c>
      <c r="D373" s="36">
        <v>6912</v>
      </c>
      <c r="E373" s="35"/>
    </row>
    <row r="374" spans="1:5" x14ac:dyDescent="0.25">
      <c r="A374" s="33" t="s">
        <v>337</v>
      </c>
      <c r="B374" s="42" t="s">
        <v>637</v>
      </c>
      <c r="C374" s="35">
        <v>232304</v>
      </c>
      <c r="D374" s="36">
        <v>6912</v>
      </c>
      <c r="E374" s="35"/>
    </row>
    <row r="375" spans="1:5" x14ac:dyDescent="0.25">
      <c r="A375" s="33" t="s">
        <v>337</v>
      </c>
      <c r="B375" s="34" t="s">
        <v>638</v>
      </c>
      <c r="C375" s="41">
        <v>269384</v>
      </c>
      <c r="D375" s="36">
        <v>2176</v>
      </c>
      <c r="E375" s="35"/>
    </row>
    <row r="376" spans="1:5" x14ac:dyDescent="0.25">
      <c r="A376" s="33" t="s">
        <v>337</v>
      </c>
      <c r="B376" s="34" t="s">
        <v>639</v>
      </c>
      <c r="C376" s="41">
        <v>279384</v>
      </c>
      <c r="D376" s="36">
        <v>2176</v>
      </c>
      <c r="E376" s="35"/>
    </row>
    <row r="377" spans="1:5" x14ac:dyDescent="0.25">
      <c r="A377" s="33" t="s">
        <v>337</v>
      </c>
      <c r="B377" s="34" t="s">
        <v>640</v>
      </c>
      <c r="C377" s="41">
        <v>289384</v>
      </c>
      <c r="D377" s="36">
        <v>4330</v>
      </c>
      <c r="E377" s="35"/>
    </row>
    <row r="378" spans="1:5" x14ac:dyDescent="0.25">
      <c r="A378" s="33" t="s">
        <v>337</v>
      </c>
      <c r="B378" s="34" t="s">
        <v>641</v>
      </c>
      <c r="C378" s="41">
        <v>290384</v>
      </c>
      <c r="D378" s="36">
        <v>2218</v>
      </c>
      <c r="E378" s="35"/>
    </row>
    <row r="379" spans="1:5" x14ac:dyDescent="0.25">
      <c r="A379" s="10" t="s">
        <v>160</v>
      </c>
      <c r="B379" s="44" t="s">
        <v>642</v>
      </c>
      <c r="C379" s="27">
        <v>2102304</v>
      </c>
      <c r="D379" s="28">
        <v>7296</v>
      </c>
      <c r="E379" s="35"/>
    </row>
    <row r="380" spans="1:5" x14ac:dyDescent="0.25">
      <c r="A380" s="51" t="s">
        <v>12</v>
      </c>
      <c r="B380" s="48" t="s">
        <v>643</v>
      </c>
      <c r="C380" s="49" t="s">
        <v>644</v>
      </c>
      <c r="D380" s="50">
        <v>672</v>
      </c>
      <c r="E380" s="35"/>
    </row>
    <row r="381" spans="1:5" x14ac:dyDescent="0.25">
      <c r="A381" s="51" t="s">
        <v>12</v>
      </c>
      <c r="B381" s="48" t="s">
        <v>645</v>
      </c>
      <c r="C381" s="49" t="s">
        <v>646</v>
      </c>
      <c r="D381" s="50">
        <v>2496</v>
      </c>
      <c r="E381" s="35"/>
    </row>
    <row r="382" spans="1:5" x14ac:dyDescent="0.25">
      <c r="A382" s="51" t="s">
        <v>12</v>
      </c>
      <c r="B382" s="48" t="s">
        <v>647</v>
      </c>
      <c r="C382" s="49" t="s">
        <v>648</v>
      </c>
      <c r="D382" s="50">
        <v>720</v>
      </c>
      <c r="E382" s="35"/>
    </row>
    <row r="383" spans="1:5" x14ac:dyDescent="0.25">
      <c r="A383" s="51" t="s">
        <v>12</v>
      </c>
      <c r="B383" s="48" t="s">
        <v>649</v>
      </c>
      <c r="C383" s="49" t="s">
        <v>650</v>
      </c>
      <c r="D383" s="50">
        <v>2688</v>
      </c>
      <c r="E383" s="35"/>
    </row>
    <row r="384" spans="1:5" x14ac:dyDescent="0.25">
      <c r="A384" s="51" t="s">
        <v>12</v>
      </c>
      <c r="B384" s="48" t="s">
        <v>651</v>
      </c>
      <c r="C384" s="49" t="s">
        <v>652</v>
      </c>
      <c r="D384" s="50">
        <v>2496</v>
      </c>
      <c r="E384" s="35"/>
    </row>
    <row r="385" spans="1:5" x14ac:dyDescent="0.25">
      <c r="A385" s="51" t="s">
        <v>12</v>
      </c>
      <c r="B385" s="48" t="s">
        <v>653</v>
      </c>
      <c r="C385" s="49" t="s">
        <v>654</v>
      </c>
      <c r="D385" s="50">
        <v>480</v>
      </c>
      <c r="E385" s="35"/>
    </row>
    <row r="386" spans="1:5" x14ac:dyDescent="0.25">
      <c r="A386" s="33" t="s">
        <v>337</v>
      </c>
      <c r="B386" s="34" t="s">
        <v>655</v>
      </c>
      <c r="C386" s="43" t="s">
        <v>656</v>
      </c>
      <c r="D386" s="36">
        <v>2832</v>
      </c>
      <c r="E386" s="35"/>
    </row>
    <row r="387" spans="1:5" x14ac:dyDescent="0.25">
      <c r="A387" s="51" t="s">
        <v>12</v>
      </c>
      <c r="B387" s="48" t="s">
        <v>657</v>
      </c>
      <c r="C387" s="49" t="s">
        <v>658</v>
      </c>
      <c r="D387" s="50">
        <v>2400</v>
      </c>
      <c r="E387" s="35"/>
    </row>
    <row r="388" spans="1:5" x14ac:dyDescent="0.25">
      <c r="A388" s="33" t="s">
        <v>337</v>
      </c>
      <c r="B388" s="34" t="s">
        <v>659</v>
      </c>
      <c r="C388" s="43" t="s">
        <v>660</v>
      </c>
      <c r="D388" s="36">
        <v>4992</v>
      </c>
      <c r="E388" s="35"/>
    </row>
    <row r="389" spans="1:5" x14ac:dyDescent="0.25">
      <c r="A389" s="33" t="s">
        <v>337</v>
      </c>
      <c r="B389" s="34" t="s">
        <v>661</v>
      </c>
      <c r="C389" s="43" t="s">
        <v>662</v>
      </c>
      <c r="D389" s="36">
        <v>2016</v>
      </c>
      <c r="E389" s="35"/>
    </row>
    <row r="390" spans="1:5" x14ac:dyDescent="0.25">
      <c r="A390" s="51" t="s">
        <v>12</v>
      </c>
      <c r="B390" s="48" t="s">
        <v>663</v>
      </c>
      <c r="C390" s="49" t="s">
        <v>664</v>
      </c>
      <c r="D390" s="50">
        <v>1680</v>
      </c>
      <c r="E390" s="35"/>
    </row>
    <row r="391" spans="1:5" x14ac:dyDescent="0.25">
      <c r="A391" s="51" t="s">
        <v>12</v>
      </c>
      <c r="B391" s="48" t="s">
        <v>665</v>
      </c>
      <c r="C391" s="49" t="s">
        <v>666</v>
      </c>
      <c r="D391" s="50">
        <v>1920</v>
      </c>
      <c r="E391" s="35"/>
    </row>
    <row r="392" spans="1:5" x14ac:dyDescent="0.25">
      <c r="A392" s="33" t="s">
        <v>337</v>
      </c>
      <c r="B392" s="34" t="s">
        <v>667</v>
      </c>
      <c r="C392" s="43" t="s">
        <v>668</v>
      </c>
      <c r="D392" s="36">
        <v>4272</v>
      </c>
      <c r="E392" s="35"/>
    </row>
    <row r="393" spans="1:5" x14ac:dyDescent="0.25">
      <c r="A393" s="51" t="s">
        <v>12</v>
      </c>
      <c r="B393" s="48" t="s">
        <v>669</v>
      </c>
      <c r="C393" s="49" t="s">
        <v>670</v>
      </c>
      <c r="D393" s="50">
        <v>4115</v>
      </c>
      <c r="E393" s="35"/>
    </row>
    <row r="394" spans="1:5" x14ac:dyDescent="0.25">
      <c r="A394" s="33" t="s">
        <v>337</v>
      </c>
      <c r="B394" s="34" t="s">
        <v>671</v>
      </c>
      <c r="C394" s="43" t="s">
        <v>672</v>
      </c>
      <c r="D394" s="36">
        <v>2016</v>
      </c>
      <c r="E394" s="35"/>
    </row>
    <row r="395" spans="1:5" x14ac:dyDescent="0.25">
      <c r="A395" s="33" t="s">
        <v>337</v>
      </c>
      <c r="B395" s="34" t="s">
        <v>673</v>
      </c>
      <c r="C395" s="43" t="s">
        <v>674</v>
      </c>
      <c r="D395" s="36">
        <v>2016</v>
      </c>
      <c r="E395" s="35"/>
    </row>
    <row r="396" spans="1:5" x14ac:dyDescent="0.25">
      <c r="A396" s="51" t="s">
        <v>12</v>
      </c>
      <c r="B396" s="48" t="s">
        <v>675</v>
      </c>
      <c r="C396" s="49" t="s">
        <v>676</v>
      </c>
      <c r="D396" s="50">
        <v>1916</v>
      </c>
      <c r="E396" s="35"/>
    </row>
    <row r="397" spans="1:5" x14ac:dyDescent="0.25">
      <c r="A397" s="33" t="s">
        <v>337</v>
      </c>
      <c r="B397" s="34" t="s">
        <v>677</v>
      </c>
      <c r="C397" s="43" t="s">
        <v>678</v>
      </c>
      <c r="D397" s="36">
        <v>4272</v>
      </c>
      <c r="E397" s="35"/>
    </row>
    <row r="398" spans="1:5" x14ac:dyDescent="0.25">
      <c r="A398" s="51" t="s">
        <v>12</v>
      </c>
      <c r="B398" s="48" t="s">
        <v>679</v>
      </c>
      <c r="C398" s="49" t="s">
        <v>680</v>
      </c>
      <c r="D398" s="50">
        <v>4115</v>
      </c>
      <c r="E398" s="35"/>
    </row>
    <row r="399" spans="1:5" x14ac:dyDescent="0.25">
      <c r="A399" s="33" t="s">
        <v>337</v>
      </c>
      <c r="B399" s="34" t="s">
        <v>681</v>
      </c>
      <c r="C399" s="43" t="s">
        <v>682</v>
      </c>
      <c r="D399" s="36">
        <v>7680</v>
      </c>
      <c r="E399" s="35"/>
    </row>
    <row r="400" spans="1:5" x14ac:dyDescent="0.25">
      <c r="A400" s="51" t="s">
        <v>12</v>
      </c>
      <c r="B400" s="48" t="s">
        <v>683</v>
      </c>
      <c r="C400" s="49" t="s">
        <v>684</v>
      </c>
      <c r="D400" s="50">
        <v>5000</v>
      </c>
      <c r="E400" s="34"/>
    </row>
    <row r="401" spans="1:5" x14ac:dyDescent="0.25">
      <c r="A401" s="33" t="s">
        <v>337</v>
      </c>
      <c r="B401" s="34" t="s">
        <v>685</v>
      </c>
      <c r="C401" s="43" t="s">
        <v>686</v>
      </c>
      <c r="D401" s="36">
        <v>4272</v>
      </c>
      <c r="E401" s="35"/>
    </row>
    <row r="402" spans="1:5" x14ac:dyDescent="0.25">
      <c r="A402" s="51" t="s">
        <v>12</v>
      </c>
      <c r="B402" s="48" t="s">
        <v>687</v>
      </c>
      <c r="C402" s="49" t="s">
        <v>688</v>
      </c>
      <c r="D402" s="50">
        <v>3600</v>
      </c>
      <c r="E402" s="35"/>
    </row>
    <row r="403" spans="1:5" x14ac:dyDescent="0.25">
      <c r="A403" s="51" t="s">
        <v>12</v>
      </c>
      <c r="B403" s="48" t="s">
        <v>689</v>
      </c>
      <c r="C403" s="49" t="s">
        <v>690</v>
      </c>
      <c r="D403" s="50">
        <v>3600</v>
      </c>
      <c r="E403" s="34"/>
    </row>
    <row r="404" spans="1:5" x14ac:dyDescent="0.25">
      <c r="A404" s="51" t="s">
        <v>12</v>
      </c>
      <c r="B404" s="48" t="s">
        <v>691</v>
      </c>
      <c r="C404" s="49" t="s">
        <v>692</v>
      </c>
      <c r="D404" s="50">
        <v>4752</v>
      </c>
      <c r="E404" s="34"/>
    </row>
    <row r="405" spans="1:5" x14ac:dyDescent="0.25">
      <c r="A405" s="33" t="s">
        <v>337</v>
      </c>
      <c r="B405" s="34" t="s">
        <v>693</v>
      </c>
      <c r="C405" s="43" t="s">
        <v>694</v>
      </c>
      <c r="D405" s="36">
        <v>1681</v>
      </c>
      <c r="E405" s="35"/>
    </row>
    <row r="406" spans="1:5" x14ac:dyDescent="0.25">
      <c r="A406" s="33" t="s">
        <v>337</v>
      </c>
      <c r="B406" s="34" t="s">
        <v>695</v>
      </c>
      <c r="C406" s="43" t="s">
        <v>696</v>
      </c>
      <c r="D406" s="36">
        <v>2594</v>
      </c>
      <c r="E406" s="35"/>
    </row>
    <row r="407" spans="1:5" x14ac:dyDescent="0.25">
      <c r="A407" s="33" t="s">
        <v>337</v>
      </c>
      <c r="B407" s="42" t="s">
        <v>697</v>
      </c>
      <c r="C407" s="35" t="s">
        <v>698</v>
      </c>
      <c r="D407" s="36">
        <v>1440</v>
      </c>
      <c r="E407" s="35"/>
    </row>
    <row r="408" spans="1:5" x14ac:dyDescent="0.25">
      <c r="A408" s="51" t="s">
        <v>12</v>
      </c>
      <c r="B408" s="48" t="s">
        <v>699</v>
      </c>
      <c r="C408" s="49" t="s">
        <v>700</v>
      </c>
      <c r="D408" s="50">
        <v>3600</v>
      </c>
      <c r="E408" s="35"/>
    </row>
    <row r="409" spans="1:5" x14ac:dyDescent="0.25">
      <c r="A409" s="51" t="s">
        <v>12</v>
      </c>
      <c r="B409" s="48" t="s">
        <v>701</v>
      </c>
      <c r="C409" s="49" t="s">
        <v>702</v>
      </c>
      <c r="D409" s="50">
        <v>3600</v>
      </c>
      <c r="E409" s="35"/>
    </row>
    <row r="410" spans="1:5" x14ac:dyDescent="0.25">
      <c r="A410" s="51" t="s">
        <v>12</v>
      </c>
      <c r="B410" s="48" t="s">
        <v>703</v>
      </c>
      <c r="C410" s="49" t="s">
        <v>704</v>
      </c>
      <c r="D410" s="50">
        <v>4115</v>
      </c>
      <c r="E410" s="35"/>
    </row>
    <row r="411" spans="1:5" x14ac:dyDescent="0.25">
      <c r="A411" s="33" t="s">
        <v>337</v>
      </c>
      <c r="B411" s="34" t="s">
        <v>705</v>
      </c>
      <c r="C411" s="43" t="s">
        <v>706</v>
      </c>
      <c r="D411" s="36">
        <v>4272</v>
      </c>
      <c r="E411" s="35"/>
    </row>
    <row r="412" spans="1:5" x14ac:dyDescent="0.25">
      <c r="A412" s="51" t="s">
        <v>12</v>
      </c>
      <c r="B412" s="48" t="s">
        <v>707</v>
      </c>
      <c r="C412" s="49" t="s">
        <v>708</v>
      </c>
      <c r="D412" s="50">
        <v>4272</v>
      </c>
      <c r="E412" s="35"/>
    </row>
    <row r="413" spans="1:5" x14ac:dyDescent="0.25">
      <c r="A413" s="33" t="s">
        <v>337</v>
      </c>
      <c r="B413" s="34" t="s">
        <v>709</v>
      </c>
      <c r="C413" s="43" t="s">
        <v>710</v>
      </c>
      <c r="D413" s="36">
        <v>4272</v>
      </c>
      <c r="E413" s="35"/>
    </row>
    <row r="414" spans="1:5" x14ac:dyDescent="0.25">
      <c r="A414" s="33" t="s">
        <v>337</v>
      </c>
      <c r="B414" s="34" t="s">
        <v>711</v>
      </c>
      <c r="C414" s="43" t="s">
        <v>712</v>
      </c>
      <c r="D414" s="36">
        <v>4272</v>
      </c>
      <c r="E414" s="35"/>
    </row>
    <row r="415" spans="1:5" x14ac:dyDescent="0.25">
      <c r="A415" s="33" t="s">
        <v>337</v>
      </c>
      <c r="B415" s="34" t="s">
        <v>713</v>
      </c>
      <c r="C415" s="43" t="s">
        <v>714</v>
      </c>
      <c r="D415" s="36">
        <v>4992</v>
      </c>
      <c r="E415" s="35"/>
    </row>
    <row r="416" spans="1:5" x14ac:dyDescent="0.25">
      <c r="A416" s="51" t="s">
        <v>12</v>
      </c>
      <c r="B416" s="48" t="s">
        <v>715</v>
      </c>
      <c r="C416" s="49" t="s">
        <v>716</v>
      </c>
      <c r="D416" s="50">
        <v>4320</v>
      </c>
      <c r="E416" s="35"/>
    </row>
    <row r="417" spans="1:5" x14ac:dyDescent="0.25">
      <c r="A417" s="33" t="s">
        <v>337</v>
      </c>
      <c r="B417" s="34" t="s">
        <v>717</v>
      </c>
      <c r="C417" s="43" t="s">
        <v>718</v>
      </c>
      <c r="D417" s="36">
        <v>4272</v>
      </c>
      <c r="E417" s="35"/>
    </row>
    <row r="418" spans="1:5" x14ac:dyDescent="0.25">
      <c r="A418" s="51" t="s">
        <v>12</v>
      </c>
      <c r="B418" s="48" t="s">
        <v>719</v>
      </c>
      <c r="C418" s="49" t="s">
        <v>720</v>
      </c>
      <c r="D418" s="50">
        <v>4272</v>
      </c>
      <c r="E418" s="35"/>
    </row>
    <row r="419" spans="1:5" x14ac:dyDescent="0.25">
      <c r="A419" s="51" t="s">
        <v>12</v>
      </c>
      <c r="B419" s="48" t="s">
        <v>721</v>
      </c>
      <c r="C419" s="49" t="s">
        <v>722</v>
      </c>
      <c r="D419" s="50">
        <v>1680</v>
      </c>
      <c r="E419" s="34"/>
    </row>
    <row r="420" spans="1:5" x14ac:dyDescent="0.25">
      <c r="A420" s="33" t="s">
        <v>337</v>
      </c>
      <c r="B420" s="34" t="s">
        <v>723</v>
      </c>
      <c r="C420" s="43" t="s">
        <v>724</v>
      </c>
      <c r="D420" s="36">
        <v>989</v>
      </c>
      <c r="E420" s="35"/>
    </row>
    <row r="421" spans="1:5" x14ac:dyDescent="0.25">
      <c r="A421" s="33" t="s">
        <v>337</v>
      </c>
      <c r="B421" s="42" t="s">
        <v>725</v>
      </c>
      <c r="C421" s="35" t="s">
        <v>726</v>
      </c>
      <c r="D421" s="36">
        <v>672</v>
      </c>
      <c r="E421" s="35"/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0B9C-2180-4E86-9593-CEFC102857E8}">
  <sheetPr>
    <tabColor theme="3"/>
    <pageSetUpPr autoPageBreaks="0"/>
  </sheetPr>
  <dimension ref="B4:D22"/>
  <sheetViews>
    <sheetView showGridLines="0" zoomScaleNormal="100" workbookViewId="0">
      <selection activeCell="B11" sqref="B11"/>
    </sheetView>
  </sheetViews>
  <sheetFormatPr defaultRowHeight="15.75" x14ac:dyDescent="0.25"/>
  <cols>
    <col min="1" max="1" width="2.5" style="68" customWidth="1"/>
    <col min="2" max="3" width="57.125" style="68" customWidth="1"/>
    <col min="4" max="4" width="25.625" style="68" customWidth="1"/>
    <col min="5" max="15" width="43.75" style="68" customWidth="1"/>
    <col min="16" max="16384" width="9" style="68"/>
  </cols>
  <sheetData>
    <row r="4" spans="2:4" x14ac:dyDescent="0.25">
      <c r="C4" s="90"/>
    </row>
    <row r="6" spans="2:4" x14ac:dyDescent="0.25">
      <c r="B6" s="83" t="s">
        <v>727</v>
      </c>
    </row>
    <row r="8" spans="2:4" x14ac:dyDescent="0.25">
      <c r="B8" s="82" t="s">
        <v>728</v>
      </c>
    </row>
    <row r="10" spans="2:4" s="69" customFormat="1" x14ac:dyDescent="0.25">
      <c r="B10" s="84" t="s">
        <v>2</v>
      </c>
      <c r="C10" s="69" t="s">
        <v>3</v>
      </c>
      <c r="D10" s="69" t="s">
        <v>4</v>
      </c>
    </row>
    <row r="11" spans="2:4" s="81" customFormat="1" x14ac:dyDescent="0.25">
      <c r="B11" s="89" t="s">
        <v>729</v>
      </c>
      <c r="C11" s="85" t="str">
        <f>IFERROR(VLOOKUP(B11,Table5[#All],2,FALSE),"")</f>
        <v>xGen™ Exome Hyb Panel v2, 96 rxn</v>
      </c>
      <c r="D11" s="85">
        <f>IFERROR(VLOOKUP(B11,Table5[#All],3,FALSE),"")</f>
        <v>10005153</v>
      </c>
    </row>
    <row r="12" spans="2:4" s="81" customFormat="1" x14ac:dyDescent="0.25">
      <c r="B12" s="89" t="s">
        <v>730</v>
      </c>
      <c r="C12" s="85" t="str">
        <f>IFERROR(VLOOKUP(B12,Table5[#All],2,FALSE),"")</f>
        <v>xGen™ cfDNA &amp; FFPE DNA Library Prep MC, 96 rxn</v>
      </c>
      <c r="D12" s="85">
        <f>IFERROR(VLOOKUP(B12,Table5[#All],3,FALSE),"")</f>
        <v>10006203</v>
      </c>
    </row>
    <row r="13" spans="2:4" s="81" customFormat="1" x14ac:dyDescent="0.25">
      <c r="B13" s="89" t="s">
        <v>731</v>
      </c>
      <c r="C13" s="85" t="str">
        <f>IFERROR(VLOOKUP(B13,Table5[#All],2,FALSE),"")</f>
        <v>xGen™ Stubby Adapter-UDI Primers, 96 rxn</v>
      </c>
      <c r="D13" s="85">
        <f>IFERROR(VLOOKUP(B13,Table5[#All],3,FALSE),"")</f>
        <v>10005921</v>
      </c>
    </row>
    <row r="14" spans="2:4" s="81" customFormat="1" x14ac:dyDescent="0.25">
      <c r="B14" s="89" t="s">
        <v>732</v>
      </c>
      <c r="C14" s="85" t="str">
        <f>IFERROR(VLOOKUP(B14,Table5[#All],2,FALSE),"")</f>
        <v>xGen™ Stubby Adapter-UDI Primers, 16 rxn</v>
      </c>
      <c r="D14" s="85">
        <f>IFERROR(VLOOKUP(B14,Table5[#All],3,FALSE),"")</f>
        <v>10005976</v>
      </c>
    </row>
    <row r="15" spans="2:4" s="81" customFormat="1" x14ac:dyDescent="0.25">
      <c r="B15" s="89" t="s">
        <v>733</v>
      </c>
      <c r="C15" s="85" t="str">
        <f>IFERROR(VLOOKUP(B15,Table5[#All],2,FALSE),"")</f>
        <v>xGen™ Pan-Cancer Hyb Panel, 96 rxn</v>
      </c>
      <c r="D15" s="85">
        <f>IFERROR(VLOOKUP(B15,Table5[#All],3,FALSE),"")</f>
        <v>1056204</v>
      </c>
    </row>
    <row r="16" spans="2:4" s="81" customFormat="1" x14ac:dyDescent="0.25">
      <c r="B16" s="89" t="s">
        <v>734</v>
      </c>
      <c r="C16" s="85" t="str">
        <f>IFERROR(VLOOKUP(B16,Table5[#All],2,FALSE),"")</f>
        <v>xGen™ CNV Backbone Hyb Panel, 96 rxn</v>
      </c>
      <c r="D16" s="85">
        <f>IFERROR(VLOOKUP(B16,Table5[#All],3,FALSE),"")</f>
        <v>1080564</v>
      </c>
    </row>
    <row r="17" spans="2:4" s="81" customFormat="1" x14ac:dyDescent="0.25">
      <c r="B17" s="89"/>
      <c r="C17" s="85" t="str">
        <f>IFERROR(VLOOKUP(B17,Table5[#All],2,FALSE),"")</f>
        <v/>
      </c>
      <c r="D17" s="85" t="str">
        <f>IFERROR(VLOOKUP(B17,Table5[#All],3,FALSE),"")</f>
        <v/>
      </c>
    </row>
    <row r="18" spans="2:4" s="81" customFormat="1" x14ac:dyDescent="0.25">
      <c r="B18" s="89"/>
      <c r="C18" s="85" t="str">
        <f>IFERROR(VLOOKUP(B18,Table5[#All],2,FALSE),"")</f>
        <v/>
      </c>
      <c r="D18" s="85" t="str">
        <f>IFERROR(VLOOKUP(B18,Table5[#All],3,FALSE),"")</f>
        <v/>
      </c>
    </row>
    <row r="19" spans="2:4" s="81" customFormat="1" x14ac:dyDescent="0.25">
      <c r="B19" s="89"/>
      <c r="C19" s="85" t="str">
        <f>IFERROR(VLOOKUP(B19,Table5[#All],2,FALSE),"")</f>
        <v/>
      </c>
      <c r="D19" s="85" t="str">
        <f>IFERROR(VLOOKUP(B19,Table5[#All],3,FALSE),"")</f>
        <v/>
      </c>
    </row>
    <row r="20" spans="2:4" s="81" customFormat="1" x14ac:dyDescent="0.25">
      <c r="B20" s="89"/>
      <c r="C20" s="85" t="str">
        <f>IFERROR(VLOOKUP(B20,Table5[#All],2,FALSE),"")</f>
        <v/>
      </c>
      <c r="D20" s="85" t="str">
        <f>IFERROR(VLOOKUP(B20,Table5[#All],3,FALSE),"")</f>
        <v/>
      </c>
    </row>
    <row r="21" spans="2:4" s="81" customFormat="1" x14ac:dyDescent="0.25">
      <c r="B21" s="89"/>
      <c r="C21" s="85" t="str">
        <f>IFERROR(VLOOKUP(B21,Table5[#All],2,FALSE),"")</f>
        <v/>
      </c>
      <c r="D21" s="85" t="str">
        <f>IFERROR(VLOOKUP(B21,Table5[#All],3,FALSE),"")</f>
        <v/>
      </c>
    </row>
    <row r="22" spans="2:4" s="81" customFormat="1" x14ac:dyDescent="0.25">
      <c r="B22" s="89"/>
      <c r="C22" s="85" t="str">
        <f>IFERROR(VLOOKUP(B22,Table5[#All],2,FALSE),"")</f>
        <v/>
      </c>
      <c r="D22" s="85" t="str">
        <f>IFERROR(VLOOKUP(B22,Table5[#All],3,FALSE),"")</f>
        <v/>
      </c>
    </row>
  </sheetData>
  <sheetProtection algorithmName="SHA-512" hashValue="gMe9C+j1b9lz2Gob4CkT3zU+FQPVIk3uqu74ZCFF334Pvcf4pv6ZKlrPcSXcYCY52PqjNeauyHRGmsG4U5xh6Q==" saltValue="ASJszkKuKKBnrxH+jZYv1Q==" spinCount="100000" sheet="1" objects="1" scenarios="1"/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  <ignoredErrors>
    <ignoredError sqref="C11:D2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EF1A0A-0EF7-41AB-B9F1-258A73C7277A}">
          <x14:formula1>
            <xm:f>'IDT NGS Product Names'!$A$2:$A$53</xm:f>
          </x14:formula1>
          <xm:sqref>B11:B22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AAC8-98F2-4284-B8F4-2806C75274C1}">
  <dimension ref="A1:D74"/>
  <sheetViews>
    <sheetView zoomScale="70" zoomScaleNormal="70" workbookViewId="0">
      <selection activeCell="H59" sqref="H59"/>
    </sheetView>
  </sheetViews>
  <sheetFormatPr defaultRowHeight="15.75" x14ac:dyDescent="0.25"/>
  <cols>
    <col min="1" max="1" width="23.875" style="70" customWidth="1"/>
    <col min="2" max="2" width="67.375" style="70" customWidth="1"/>
    <col min="3" max="3" width="25.5" style="70" customWidth="1"/>
    <col min="4" max="4" width="67.375" style="70" customWidth="1"/>
    <col min="5" max="5" width="27.375" style="70" bestFit="1" customWidth="1"/>
    <col min="6" max="16384" width="9" style="70"/>
  </cols>
  <sheetData>
    <row r="1" spans="1:4" ht="18.75" x14ac:dyDescent="0.25">
      <c r="A1" s="77" t="s">
        <v>735</v>
      </c>
      <c r="B1" s="78" t="s">
        <v>736</v>
      </c>
      <c r="C1" s="78" t="s">
        <v>4</v>
      </c>
      <c r="D1" s="79" t="s">
        <v>5</v>
      </c>
    </row>
    <row r="2" spans="1:4" ht="18.75" x14ac:dyDescent="0.25">
      <c r="A2" s="75">
        <v>90396</v>
      </c>
      <c r="B2" s="58" t="s">
        <v>380</v>
      </c>
      <c r="C2" s="58">
        <v>10009856</v>
      </c>
      <c r="D2" s="71" t="s">
        <v>737</v>
      </c>
    </row>
    <row r="3" spans="1:4" ht="18.75" x14ac:dyDescent="0.25">
      <c r="A3" s="75">
        <v>90296</v>
      </c>
      <c r="B3" s="58" t="s">
        <v>379</v>
      </c>
      <c r="C3" s="58">
        <v>10009855</v>
      </c>
      <c r="D3" s="71" t="s">
        <v>738</v>
      </c>
    </row>
    <row r="4" spans="1:4" ht="18.75" x14ac:dyDescent="0.25">
      <c r="A4" s="75">
        <v>90196</v>
      </c>
      <c r="B4" s="58" t="s">
        <v>378</v>
      </c>
      <c r="C4" s="58">
        <v>10009854</v>
      </c>
      <c r="D4" s="71" t="s">
        <v>739</v>
      </c>
    </row>
    <row r="5" spans="1:4" ht="18.75" x14ac:dyDescent="0.25">
      <c r="A5" s="75">
        <v>90696</v>
      </c>
      <c r="B5" s="58" t="s">
        <v>382</v>
      </c>
      <c r="C5" s="58">
        <v>10009857</v>
      </c>
      <c r="D5" s="71" t="s">
        <v>740</v>
      </c>
    </row>
    <row r="6" spans="1:4" ht="18.75" x14ac:dyDescent="0.25">
      <c r="A6" s="75">
        <v>33096</v>
      </c>
      <c r="B6" s="67" t="s">
        <v>346</v>
      </c>
      <c r="C6" s="58">
        <v>10009826</v>
      </c>
      <c r="D6" s="71" t="s">
        <v>741</v>
      </c>
    </row>
    <row r="7" spans="1:4" ht="18.75" x14ac:dyDescent="0.25">
      <c r="A7" s="75" t="s">
        <v>527</v>
      </c>
      <c r="B7" s="58" t="s">
        <v>742</v>
      </c>
      <c r="C7" s="58">
        <v>10010152</v>
      </c>
      <c r="D7" s="71" t="s">
        <v>743</v>
      </c>
    </row>
    <row r="8" spans="1:4" ht="18.75" x14ac:dyDescent="0.25">
      <c r="A8" s="75" t="s">
        <v>6</v>
      </c>
      <c r="B8" s="58" t="s">
        <v>744</v>
      </c>
      <c r="C8" s="58">
        <v>10009827</v>
      </c>
      <c r="D8" s="71" t="s">
        <v>745</v>
      </c>
    </row>
    <row r="9" spans="1:4" ht="18.75" x14ac:dyDescent="0.25">
      <c r="A9" s="75" t="s">
        <v>418</v>
      </c>
      <c r="B9" s="58" t="s">
        <v>417</v>
      </c>
      <c r="C9" s="58">
        <v>10009828</v>
      </c>
      <c r="D9" s="71" t="s">
        <v>746</v>
      </c>
    </row>
    <row r="10" spans="1:4" ht="18.75" x14ac:dyDescent="0.25">
      <c r="A10" s="75" t="s">
        <v>428</v>
      </c>
      <c r="B10" s="58" t="s">
        <v>427</v>
      </c>
      <c r="C10" s="58">
        <v>10009838</v>
      </c>
      <c r="D10" s="71" t="s">
        <v>747</v>
      </c>
    </row>
    <row r="11" spans="1:4" ht="18.75" x14ac:dyDescent="0.25">
      <c r="A11" s="75" t="s">
        <v>491</v>
      </c>
      <c r="B11" s="58" t="s">
        <v>748</v>
      </c>
      <c r="C11" s="58">
        <v>10009837</v>
      </c>
      <c r="D11" s="71" t="s">
        <v>749</v>
      </c>
    </row>
    <row r="12" spans="1:4" ht="18.75" x14ac:dyDescent="0.25">
      <c r="A12" s="75" t="s">
        <v>433</v>
      </c>
      <c r="B12" s="58" t="s">
        <v>432</v>
      </c>
      <c r="C12" s="58">
        <v>10009830</v>
      </c>
      <c r="D12" s="71" t="s">
        <v>750</v>
      </c>
    </row>
    <row r="13" spans="1:4" ht="18.75" x14ac:dyDescent="0.25">
      <c r="A13" s="75" t="s">
        <v>422</v>
      </c>
      <c r="B13" s="58" t="s">
        <v>421</v>
      </c>
      <c r="C13" s="58">
        <v>10009840</v>
      </c>
      <c r="D13" s="71" t="s">
        <v>751</v>
      </c>
    </row>
    <row r="14" spans="1:4" ht="18.75" x14ac:dyDescent="0.25">
      <c r="A14" s="75" t="s">
        <v>430</v>
      </c>
      <c r="B14" s="58" t="s">
        <v>752</v>
      </c>
      <c r="C14" s="58">
        <v>10009841</v>
      </c>
      <c r="D14" s="71" t="s">
        <v>753</v>
      </c>
    </row>
    <row r="15" spans="1:4" ht="18.75" x14ac:dyDescent="0.25">
      <c r="A15" s="75" t="s">
        <v>426</v>
      </c>
      <c r="B15" s="58" t="s">
        <v>425</v>
      </c>
      <c r="C15" s="58">
        <v>10009844</v>
      </c>
      <c r="D15" s="71" t="s">
        <v>754</v>
      </c>
    </row>
    <row r="16" spans="1:4" ht="18.75" x14ac:dyDescent="0.25">
      <c r="A16" s="75" t="s">
        <v>477</v>
      </c>
      <c r="B16" s="58" t="s">
        <v>476</v>
      </c>
      <c r="C16" s="58">
        <v>10009834</v>
      </c>
      <c r="D16" s="71" t="s">
        <v>755</v>
      </c>
    </row>
    <row r="17" spans="1:4" ht="18.75" x14ac:dyDescent="0.25">
      <c r="A17" s="75" t="s">
        <v>424</v>
      </c>
      <c r="B17" s="58" t="s">
        <v>423</v>
      </c>
      <c r="C17" s="58">
        <v>10009842</v>
      </c>
      <c r="D17" s="71" t="s">
        <v>756</v>
      </c>
    </row>
    <row r="18" spans="1:4" ht="18.75" x14ac:dyDescent="0.25">
      <c r="A18" s="75" t="s">
        <v>416</v>
      </c>
      <c r="B18" s="58" t="s">
        <v>415</v>
      </c>
      <c r="C18" s="58">
        <v>10009839</v>
      </c>
      <c r="D18" s="71" t="s">
        <v>757</v>
      </c>
    </row>
    <row r="19" spans="1:4" ht="18.75" x14ac:dyDescent="0.25">
      <c r="A19" s="75" t="s">
        <v>420</v>
      </c>
      <c r="B19" s="58" t="s">
        <v>419</v>
      </c>
      <c r="C19" s="58">
        <v>10009829</v>
      </c>
      <c r="D19" s="71" t="s">
        <v>758</v>
      </c>
    </row>
    <row r="20" spans="1:4" ht="18.75" x14ac:dyDescent="0.25">
      <c r="A20" s="75" t="s">
        <v>485</v>
      </c>
      <c r="B20" s="58" t="s">
        <v>484</v>
      </c>
      <c r="C20" s="58">
        <v>10009833</v>
      </c>
      <c r="D20" s="71" t="s">
        <v>759</v>
      </c>
    </row>
    <row r="21" spans="1:4" ht="18.75" x14ac:dyDescent="0.25">
      <c r="A21" s="75" t="s">
        <v>487</v>
      </c>
      <c r="B21" s="58" t="s">
        <v>486</v>
      </c>
      <c r="C21" s="58">
        <v>10009835</v>
      </c>
      <c r="D21" s="71" t="s">
        <v>760</v>
      </c>
    </row>
    <row r="22" spans="1:4" ht="18.75" x14ac:dyDescent="0.25">
      <c r="A22" s="75" t="s">
        <v>489</v>
      </c>
      <c r="B22" s="58" t="s">
        <v>488</v>
      </c>
      <c r="C22" s="58">
        <v>10009836</v>
      </c>
      <c r="D22" s="71" t="s">
        <v>761</v>
      </c>
    </row>
    <row r="23" spans="1:4" ht="18.75" x14ac:dyDescent="0.25">
      <c r="A23" s="75" t="s">
        <v>414</v>
      </c>
      <c r="B23" s="58" t="s">
        <v>413</v>
      </c>
      <c r="C23" s="58">
        <v>10009843</v>
      </c>
      <c r="D23" s="71" t="s">
        <v>762</v>
      </c>
    </row>
    <row r="24" spans="1:4" ht="18.75" x14ac:dyDescent="0.25">
      <c r="A24" s="75" t="s">
        <v>475</v>
      </c>
      <c r="B24" s="58" t="s">
        <v>474</v>
      </c>
      <c r="C24" s="58">
        <v>10009832</v>
      </c>
      <c r="D24" s="71" t="s">
        <v>763</v>
      </c>
    </row>
    <row r="25" spans="1:4" ht="18.75" x14ac:dyDescent="0.25">
      <c r="A25" s="75" t="s">
        <v>508</v>
      </c>
      <c r="B25" s="58" t="s">
        <v>507</v>
      </c>
      <c r="C25" s="58">
        <v>10009831</v>
      </c>
      <c r="D25" s="71" t="s">
        <v>764</v>
      </c>
    </row>
    <row r="26" spans="1:4" ht="18.75" x14ac:dyDescent="0.25">
      <c r="A26" s="75" t="s">
        <v>481</v>
      </c>
      <c r="B26" s="58" t="s">
        <v>765</v>
      </c>
      <c r="C26" s="58">
        <v>10009858</v>
      </c>
      <c r="D26" s="71" t="s">
        <v>766</v>
      </c>
    </row>
    <row r="27" spans="1:4" ht="18.75" x14ac:dyDescent="0.25">
      <c r="A27" s="75" t="s">
        <v>518</v>
      </c>
      <c r="B27" s="58" t="s">
        <v>767</v>
      </c>
      <c r="C27" s="58">
        <v>10009845</v>
      </c>
      <c r="D27" s="71" t="s">
        <v>768</v>
      </c>
    </row>
    <row r="28" spans="1:4" ht="18.75" x14ac:dyDescent="0.25">
      <c r="A28" s="75" t="s">
        <v>555</v>
      </c>
      <c r="B28" s="58" t="s">
        <v>769</v>
      </c>
      <c r="C28" s="58">
        <v>10009815</v>
      </c>
      <c r="D28" s="71" t="s">
        <v>770</v>
      </c>
    </row>
    <row r="29" spans="1:4" ht="18.75" x14ac:dyDescent="0.25">
      <c r="A29" s="75">
        <v>68096</v>
      </c>
      <c r="B29" s="58" t="s">
        <v>374</v>
      </c>
      <c r="C29" s="58">
        <v>10009794</v>
      </c>
      <c r="D29" s="71" t="s">
        <v>771</v>
      </c>
    </row>
    <row r="30" spans="1:4" ht="18.75" x14ac:dyDescent="0.25">
      <c r="A30" s="75">
        <v>90596</v>
      </c>
      <c r="B30" s="58" t="s">
        <v>381</v>
      </c>
      <c r="C30" s="58">
        <v>10009823</v>
      </c>
      <c r="D30" s="71" t="s">
        <v>772</v>
      </c>
    </row>
    <row r="31" spans="1:4" ht="18.75" x14ac:dyDescent="0.25">
      <c r="A31" s="75">
        <v>100384</v>
      </c>
      <c r="B31" s="58" t="s">
        <v>773</v>
      </c>
      <c r="C31" s="58">
        <v>10009818</v>
      </c>
      <c r="D31" s="71" t="s">
        <v>774</v>
      </c>
    </row>
    <row r="32" spans="1:4" ht="18.75" x14ac:dyDescent="0.25">
      <c r="A32" s="75">
        <v>10096</v>
      </c>
      <c r="B32" s="58" t="s">
        <v>775</v>
      </c>
      <c r="C32" s="58">
        <v>10009817</v>
      </c>
      <c r="D32" s="71" t="s">
        <v>776</v>
      </c>
    </row>
    <row r="33" spans="1:4" ht="18.75" x14ac:dyDescent="0.25">
      <c r="A33" s="76" t="s">
        <v>777</v>
      </c>
      <c r="B33" s="59" t="s">
        <v>777</v>
      </c>
      <c r="C33" s="59">
        <v>10009859</v>
      </c>
      <c r="D33" s="72" t="s">
        <v>778</v>
      </c>
    </row>
    <row r="34" spans="1:4" ht="18.75" x14ac:dyDescent="0.25">
      <c r="A34" s="76" t="s">
        <v>777</v>
      </c>
      <c r="B34" s="59" t="s">
        <v>777</v>
      </c>
      <c r="C34" s="59">
        <v>10009861</v>
      </c>
      <c r="D34" s="72" t="s">
        <v>779</v>
      </c>
    </row>
    <row r="35" spans="1:4" ht="18.75" x14ac:dyDescent="0.25">
      <c r="A35" s="76" t="s">
        <v>777</v>
      </c>
      <c r="B35" s="59" t="s">
        <v>777</v>
      </c>
      <c r="C35" s="59">
        <v>10009862</v>
      </c>
      <c r="D35" s="72" t="s">
        <v>780</v>
      </c>
    </row>
    <row r="36" spans="1:4" ht="18.75" x14ac:dyDescent="0.25">
      <c r="A36" s="76" t="s">
        <v>777</v>
      </c>
      <c r="B36" s="59" t="s">
        <v>777</v>
      </c>
      <c r="C36" s="59">
        <v>10009863</v>
      </c>
      <c r="D36" s="72" t="s">
        <v>781</v>
      </c>
    </row>
    <row r="37" spans="1:4" ht="18.75" x14ac:dyDescent="0.25">
      <c r="A37" s="76" t="s">
        <v>777</v>
      </c>
      <c r="B37" s="59" t="s">
        <v>777</v>
      </c>
      <c r="C37" s="59">
        <v>10009864</v>
      </c>
      <c r="D37" s="72" t="s">
        <v>782</v>
      </c>
    </row>
    <row r="38" spans="1:4" ht="18.75" x14ac:dyDescent="0.25">
      <c r="A38" s="75">
        <v>42384</v>
      </c>
      <c r="B38" s="58" t="s">
        <v>783</v>
      </c>
      <c r="C38" s="58">
        <v>10010148</v>
      </c>
      <c r="D38" s="71" t="s">
        <v>784</v>
      </c>
    </row>
    <row r="39" spans="1:4" ht="18.75" x14ac:dyDescent="0.25">
      <c r="A39" s="75">
        <v>42096</v>
      </c>
      <c r="B39" s="58" t="s">
        <v>785</v>
      </c>
      <c r="C39" s="58">
        <v>10009819</v>
      </c>
      <c r="D39" s="71" t="s">
        <v>786</v>
      </c>
    </row>
    <row r="40" spans="1:4" ht="18.75" x14ac:dyDescent="0.25">
      <c r="A40" s="75">
        <v>43384</v>
      </c>
      <c r="B40" s="58" t="s">
        <v>787</v>
      </c>
      <c r="C40" s="58">
        <v>10010149</v>
      </c>
      <c r="D40" s="71" t="s">
        <v>788</v>
      </c>
    </row>
    <row r="41" spans="1:4" ht="18.75" x14ac:dyDescent="0.25">
      <c r="A41" s="75">
        <v>43096</v>
      </c>
      <c r="B41" s="58" t="s">
        <v>789</v>
      </c>
      <c r="C41" s="58">
        <v>10009820</v>
      </c>
      <c r="D41" s="71" t="s">
        <v>790</v>
      </c>
    </row>
    <row r="42" spans="1:4" ht="18.75" x14ac:dyDescent="0.25">
      <c r="A42" s="75">
        <v>47384</v>
      </c>
      <c r="B42" s="58" t="s">
        <v>791</v>
      </c>
      <c r="C42" s="58">
        <v>10010151</v>
      </c>
      <c r="D42" s="71" t="s">
        <v>792</v>
      </c>
    </row>
    <row r="43" spans="1:4" ht="18.75" x14ac:dyDescent="0.25">
      <c r="A43" s="75">
        <v>47096</v>
      </c>
      <c r="B43" s="58" t="s">
        <v>793</v>
      </c>
      <c r="C43" s="58">
        <v>10009822</v>
      </c>
      <c r="D43" s="71" t="s">
        <v>794</v>
      </c>
    </row>
    <row r="44" spans="1:4" ht="18.75" x14ac:dyDescent="0.25">
      <c r="A44" s="75">
        <v>46384</v>
      </c>
      <c r="B44" s="58" t="s">
        <v>795</v>
      </c>
      <c r="C44" s="58">
        <v>10010150</v>
      </c>
      <c r="D44" s="71" t="s">
        <v>796</v>
      </c>
    </row>
    <row r="45" spans="1:4" ht="18.75" x14ac:dyDescent="0.25">
      <c r="A45" s="75">
        <v>46096</v>
      </c>
      <c r="B45" s="58" t="s">
        <v>797</v>
      </c>
      <c r="C45" s="58">
        <v>10009821</v>
      </c>
      <c r="D45" s="71" t="s">
        <v>798</v>
      </c>
    </row>
    <row r="46" spans="1:4" ht="18.75" x14ac:dyDescent="0.25">
      <c r="A46" s="75">
        <v>300384</v>
      </c>
      <c r="B46" s="58" t="s">
        <v>799</v>
      </c>
      <c r="C46" s="58">
        <v>10009825</v>
      </c>
      <c r="D46" s="71" t="s">
        <v>800</v>
      </c>
    </row>
    <row r="47" spans="1:4" ht="18.75" x14ac:dyDescent="0.25">
      <c r="A47" s="75">
        <v>30096</v>
      </c>
      <c r="B47" s="58" t="s">
        <v>801</v>
      </c>
      <c r="C47" s="58">
        <v>10009824</v>
      </c>
      <c r="D47" s="71" t="s">
        <v>802</v>
      </c>
    </row>
    <row r="48" spans="1:4" ht="18.75" x14ac:dyDescent="0.25">
      <c r="A48" s="76" t="s">
        <v>777</v>
      </c>
      <c r="B48" s="59" t="s">
        <v>777</v>
      </c>
      <c r="C48" s="59">
        <v>10009860</v>
      </c>
      <c r="D48" s="72" t="s">
        <v>803</v>
      </c>
    </row>
    <row r="49" spans="1:4" ht="18.75" x14ac:dyDescent="0.25">
      <c r="A49" s="75">
        <v>660384</v>
      </c>
      <c r="B49" s="58" t="s">
        <v>804</v>
      </c>
      <c r="C49" s="58">
        <v>10010159</v>
      </c>
      <c r="D49" s="71" t="s">
        <v>805</v>
      </c>
    </row>
    <row r="50" spans="1:4" ht="18.75" x14ac:dyDescent="0.25">
      <c r="A50" s="75">
        <v>66096</v>
      </c>
      <c r="B50" s="58" t="s">
        <v>806</v>
      </c>
      <c r="C50" s="58">
        <v>10009793</v>
      </c>
      <c r="D50" s="71" t="s">
        <v>807</v>
      </c>
    </row>
    <row r="51" spans="1:4" ht="18.75" x14ac:dyDescent="0.25">
      <c r="A51" s="76" t="s">
        <v>777</v>
      </c>
      <c r="B51" s="59" t="s">
        <v>777</v>
      </c>
      <c r="C51" s="59">
        <v>10009865</v>
      </c>
      <c r="D51" s="72" t="s">
        <v>808</v>
      </c>
    </row>
    <row r="52" spans="1:4" ht="18.75" x14ac:dyDescent="0.25">
      <c r="A52" s="76" t="s">
        <v>777</v>
      </c>
      <c r="B52" s="59" t="s">
        <v>777</v>
      </c>
      <c r="C52" s="59">
        <v>10009866</v>
      </c>
      <c r="D52" s="72" t="s">
        <v>809</v>
      </c>
    </row>
    <row r="53" spans="1:4" ht="18.75" x14ac:dyDescent="0.25">
      <c r="A53" s="75" t="s">
        <v>506</v>
      </c>
      <c r="B53" s="58" t="s">
        <v>810</v>
      </c>
      <c r="C53" s="58">
        <v>10010146</v>
      </c>
      <c r="D53" s="71" t="s">
        <v>811</v>
      </c>
    </row>
    <row r="54" spans="1:4" ht="18.75" x14ac:dyDescent="0.25">
      <c r="A54" s="75" t="s">
        <v>504</v>
      </c>
      <c r="B54" s="58" t="s">
        <v>812</v>
      </c>
      <c r="C54" s="58">
        <v>10009814</v>
      </c>
      <c r="D54" s="71" t="s">
        <v>813</v>
      </c>
    </row>
    <row r="55" spans="1:4" ht="18.75" x14ac:dyDescent="0.25">
      <c r="A55" s="75" t="s">
        <v>500</v>
      </c>
      <c r="B55" s="58" t="s">
        <v>814</v>
      </c>
      <c r="C55" s="58">
        <v>10010145</v>
      </c>
      <c r="D55" s="71" t="s">
        <v>815</v>
      </c>
    </row>
    <row r="56" spans="1:4" ht="18.75" x14ac:dyDescent="0.25">
      <c r="A56" s="75" t="s">
        <v>498</v>
      </c>
      <c r="B56" s="58" t="s">
        <v>816</v>
      </c>
      <c r="C56" s="58">
        <v>10009813</v>
      </c>
      <c r="D56" s="71" t="s">
        <v>817</v>
      </c>
    </row>
    <row r="57" spans="1:4" ht="18.75" x14ac:dyDescent="0.25">
      <c r="A57" s="75" t="s">
        <v>537</v>
      </c>
      <c r="B57" s="58" t="s">
        <v>818</v>
      </c>
      <c r="C57" s="58">
        <v>10009847</v>
      </c>
      <c r="D57" s="71" t="s">
        <v>819</v>
      </c>
    </row>
    <row r="58" spans="1:4" ht="18.75" x14ac:dyDescent="0.25">
      <c r="A58" s="75" t="s">
        <v>539</v>
      </c>
      <c r="B58" s="58" t="s">
        <v>820</v>
      </c>
      <c r="C58" s="58">
        <v>10009848</v>
      </c>
      <c r="D58" s="71" t="s">
        <v>821</v>
      </c>
    </row>
    <row r="59" spans="1:4" ht="18.75" x14ac:dyDescent="0.25">
      <c r="A59" s="75" t="s">
        <v>541</v>
      </c>
      <c r="B59" s="58" t="s">
        <v>822</v>
      </c>
      <c r="C59" s="58">
        <v>10009849</v>
      </c>
      <c r="D59" s="71" t="s">
        <v>823</v>
      </c>
    </row>
    <row r="60" spans="1:4" ht="18.75" x14ac:dyDescent="0.25">
      <c r="A60" s="75" t="s">
        <v>543</v>
      </c>
      <c r="B60" s="58" t="s">
        <v>824</v>
      </c>
      <c r="C60" s="58">
        <v>10009850</v>
      </c>
      <c r="D60" s="71" t="s">
        <v>825</v>
      </c>
    </row>
    <row r="61" spans="1:4" ht="18.75" x14ac:dyDescent="0.25">
      <c r="A61" s="75" t="s">
        <v>551</v>
      </c>
      <c r="B61" s="58" t="s">
        <v>826</v>
      </c>
      <c r="C61" s="58">
        <v>10009846</v>
      </c>
      <c r="D61" s="71" t="s">
        <v>827</v>
      </c>
    </row>
    <row r="62" spans="1:4" ht="18.75" x14ac:dyDescent="0.25">
      <c r="A62" s="75" t="s">
        <v>549</v>
      </c>
      <c r="B62" s="58" t="s">
        <v>828</v>
      </c>
      <c r="C62" s="58">
        <v>10009853</v>
      </c>
      <c r="D62" s="71" t="s">
        <v>829</v>
      </c>
    </row>
    <row r="63" spans="1:4" ht="18.75" x14ac:dyDescent="0.25">
      <c r="A63" s="75" t="s">
        <v>545</v>
      </c>
      <c r="B63" s="58" t="s">
        <v>830</v>
      </c>
      <c r="C63" s="58">
        <v>10009851</v>
      </c>
      <c r="D63" s="71" t="s">
        <v>831</v>
      </c>
    </row>
    <row r="64" spans="1:4" ht="18.75" x14ac:dyDescent="0.25">
      <c r="A64" s="75" t="s">
        <v>547</v>
      </c>
      <c r="B64" s="58" t="s">
        <v>832</v>
      </c>
      <c r="C64" s="58">
        <v>10009852</v>
      </c>
      <c r="D64" s="71" t="s">
        <v>833</v>
      </c>
    </row>
    <row r="65" spans="1:4" ht="18.75" x14ac:dyDescent="0.25">
      <c r="A65" s="75" t="s">
        <v>589</v>
      </c>
      <c r="B65" s="58" t="s">
        <v>588</v>
      </c>
      <c r="C65" s="58">
        <v>10009812</v>
      </c>
      <c r="D65" s="71" t="s">
        <v>834</v>
      </c>
    </row>
    <row r="66" spans="1:4" ht="18.75" x14ac:dyDescent="0.25">
      <c r="A66" s="75" t="s">
        <v>585</v>
      </c>
      <c r="B66" s="58" t="s">
        <v>584</v>
      </c>
      <c r="C66" s="58">
        <v>10009800</v>
      </c>
      <c r="D66" s="71" t="s">
        <v>835</v>
      </c>
    </row>
    <row r="67" spans="1:4" ht="18.75" x14ac:dyDescent="0.25">
      <c r="A67" s="75" t="s">
        <v>587</v>
      </c>
      <c r="B67" s="58" t="s">
        <v>586</v>
      </c>
      <c r="C67" s="58">
        <v>10009811</v>
      </c>
      <c r="D67" s="71" t="s">
        <v>836</v>
      </c>
    </row>
    <row r="68" spans="1:4" ht="18.75" x14ac:dyDescent="0.25">
      <c r="A68" s="75" t="s">
        <v>577</v>
      </c>
      <c r="B68" s="58" t="s">
        <v>576</v>
      </c>
      <c r="C68" s="58">
        <v>10009796</v>
      </c>
      <c r="D68" s="71" t="s">
        <v>837</v>
      </c>
    </row>
    <row r="69" spans="1:4" ht="18.75" x14ac:dyDescent="0.25">
      <c r="A69" s="75" t="s">
        <v>579</v>
      </c>
      <c r="B69" s="58" t="s">
        <v>578</v>
      </c>
      <c r="C69" s="58">
        <v>10009797</v>
      </c>
      <c r="D69" s="71" t="s">
        <v>838</v>
      </c>
    </row>
    <row r="70" spans="1:4" ht="18.75" x14ac:dyDescent="0.25">
      <c r="A70" s="75" t="s">
        <v>581</v>
      </c>
      <c r="B70" s="58" t="s">
        <v>580</v>
      </c>
      <c r="C70" s="58">
        <v>10009798</v>
      </c>
      <c r="D70" s="71" t="s">
        <v>839</v>
      </c>
    </row>
    <row r="71" spans="1:4" ht="18.75" x14ac:dyDescent="0.25">
      <c r="A71" s="75" t="s">
        <v>583</v>
      </c>
      <c r="B71" s="58" t="s">
        <v>582</v>
      </c>
      <c r="C71" s="58">
        <v>10009799</v>
      </c>
      <c r="D71" s="71" t="s">
        <v>840</v>
      </c>
    </row>
    <row r="72" spans="1:4" ht="18.75" x14ac:dyDescent="0.25">
      <c r="A72" s="75" t="s">
        <v>591</v>
      </c>
      <c r="B72" s="58" t="s">
        <v>590</v>
      </c>
      <c r="C72" s="58">
        <v>10009795</v>
      </c>
      <c r="D72" s="71" t="s">
        <v>841</v>
      </c>
    </row>
    <row r="73" spans="1:4" ht="18.75" x14ac:dyDescent="0.25">
      <c r="A73" s="75" t="s">
        <v>575</v>
      </c>
      <c r="B73" s="58" t="s">
        <v>574</v>
      </c>
      <c r="C73" s="58">
        <v>10009816</v>
      </c>
      <c r="D73" s="71" t="s">
        <v>842</v>
      </c>
    </row>
    <row r="74" spans="1:4" ht="18.75" x14ac:dyDescent="0.25">
      <c r="A74" s="80" t="s">
        <v>571</v>
      </c>
      <c r="B74" s="73" t="s">
        <v>570</v>
      </c>
      <c r="C74" s="73">
        <v>10010147</v>
      </c>
      <c r="D74" s="74" t="s">
        <v>843</v>
      </c>
    </row>
  </sheetData>
  <sheetProtection algorithmName="SHA-512" hashValue="WJ3RFMx9jdJh4BtPpEZzt0K8HYQc9EZzyizhOce5uD+RESUdpRyeZGjxIXeV3XEEBP9a4AqajNlE5ptAhGT9CQ==" saltValue="e4d78/O/rekvJ1XQj6TXyA==" spinCount="100000" sheet="1" objects="1" scenarios="1"/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625D-865F-49BF-BE70-2C9CE6569D76}">
  <dimension ref="A1:C53"/>
  <sheetViews>
    <sheetView workbookViewId="0">
      <selection activeCell="B18" sqref="B18"/>
    </sheetView>
  </sheetViews>
  <sheetFormatPr defaultRowHeight="15.75" x14ac:dyDescent="0.25"/>
  <cols>
    <col min="1" max="3" width="54.625" customWidth="1"/>
  </cols>
  <sheetData>
    <row r="1" spans="1:3" x14ac:dyDescent="0.25">
      <c r="A1" t="s">
        <v>844</v>
      </c>
      <c r="B1" t="s">
        <v>845</v>
      </c>
      <c r="C1" t="s">
        <v>846</v>
      </c>
    </row>
    <row r="2" spans="1:3" x14ac:dyDescent="0.25">
      <c r="A2" t="s">
        <v>847</v>
      </c>
      <c r="B2" t="s">
        <v>848</v>
      </c>
      <c r="C2">
        <v>10006202</v>
      </c>
    </row>
    <row r="3" spans="1:3" x14ac:dyDescent="0.25">
      <c r="A3" t="s">
        <v>730</v>
      </c>
      <c r="B3" t="s">
        <v>849</v>
      </c>
      <c r="C3">
        <v>10006203</v>
      </c>
    </row>
    <row r="4" spans="1:3" x14ac:dyDescent="0.25">
      <c r="A4" t="s">
        <v>732</v>
      </c>
      <c r="B4" t="s">
        <v>850</v>
      </c>
      <c r="C4">
        <v>10005976</v>
      </c>
    </row>
    <row r="5" spans="1:3" x14ac:dyDescent="0.25">
      <c r="A5" t="s">
        <v>731</v>
      </c>
      <c r="B5" t="s">
        <v>851</v>
      </c>
      <c r="C5">
        <v>10005921</v>
      </c>
    </row>
    <row r="6" spans="1:3" x14ac:dyDescent="0.25">
      <c r="A6" t="s">
        <v>852</v>
      </c>
      <c r="B6" t="s">
        <v>853</v>
      </c>
      <c r="C6">
        <v>10005974</v>
      </c>
    </row>
    <row r="7" spans="1:3" x14ac:dyDescent="0.25">
      <c r="A7" t="s">
        <v>854</v>
      </c>
      <c r="B7" t="s">
        <v>855</v>
      </c>
      <c r="C7">
        <v>10005924</v>
      </c>
    </row>
    <row r="8" spans="1:3" x14ac:dyDescent="0.25">
      <c r="A8" t="s">
        <v>856</v>
      </c>
      <c r="B8" t="s">
        <v>857</v>
      </c>
      <c r="C8">
        <v>10005975</v>
      </c>
    </row>
    <row r="9" spans="1:3" x14ac:dyDescent="0.25">
      <c r="A9" t="s">
        <v>858</v>
      </c>
      <c r="B9" t="s">
        <v>859</v>
      </c>
      <c r="C9">
        <v>10005922</v>
      </c>
    </row>
    <row r="10" spans="1:3" x14ac:dyDescent="0.25">
      <c r="A10" t="s">
        <v>860</v>
      </c>
      <c r="B10" t="s">
        <v>861</v>
      </c>
      <c r="C10">
        <v>10006914</v>
      </c>
    </row>
    <row r="11" spans="1:3" x14ac:dyDescent="0.25">
      <c r="A11" t="s">
        <v>862</v>
      </c>
      <c r="B11" t="s">
        <v>863</v>
      </c>
      <c r="C11">
        <v>10005903</v>
      </c>
    </row>
    <row r="12" spans="1:3" x14ac:dyDescent="0.25">
      <c r="A12" t="s">
        <v>864</v>
      </c>
      <c r="B12" t="s">
        <v>865</v>
      </c>
      <c r="C12">
        <v>10006743</v>
      </c>
    </row>
    <row r="13" spans="1:3" x14ac:dyDescent="0.25">
      <c r="A13" t="s">
        <v>866</v>
      </c>
      <c r="B13" t="s">
        <v>867</v>
      </c>
      <c r="C13">
        <v>10008052</v>
      </c>
    </row>
    <row r="14" spans="1:3" x14ac:dyDescent="0.25">
      <c r="A14" t="s">
        <v>868</v>
      </c>
      <c r="B14" t="s">
        <v>869</v>
      </c>
      <c r="C14">
        <v>10008053</v>
      </c>
    </row>
    <row r="15" spans="1:3" x14ac:dyDescent="0.25">
      <c r="A15" t="s">
        <v>870</v>
      </c>
      <c r="B15" t="s">
        <v>871</v>
      </c>
      <c r="C15">
        <v>10008054</v>
      </c>
    </row>
    <row r="16" spans="1:3" x14ac:dyDescent="0.25">
      <c r="A16" t="s">
        <v>872</v>
      </c>
      <c r="B16" t="s">
        <v>873</v>
      </c>
      <c r="C16">
        <v>10008055</v>
      </c>
    </row>
    <row r="17" spans="1:3" x14ac:dyDescent="0.25">
      <c r="A17" t="s">
        <v>874</v>
      </c>
      <c r="B17" t="s">
        <v>875</v>
      </c>
      <c r="C17">
        <v>10008056</v>
      </c>
    </row>
    <row r="18" spans="1:3" x14ac:dyDescent="0.25">
      <c r="A18" t="s">
        <v>876</v>
      </c>
      <c r="B18" t="s">
        <v>877</v>
      </c>
      <c r="C18">
        <v>10008057</v>
      </c>
    </row>
    <row r="19" spans="1:3" x14ac:dyDescent="0.25">
      <c r="A19" t="s">
        <v>878</v>
      </c>
      <c r="B19" t="s">
        <v>879</v>
      </c>
      <c r="C19">
        <v>1081100</v>
      </c>
    </row>
    <row r="20" spans="1:3" x14ac:dyDescent="0.25">
      <c r="A20" t="s">
        <v>880</v>
      </c>
      <c r="B20" t="s">
        <v>881</v>
      </c>
      <c r="C20">
        <v>1081102</v>
      </c>
    </row>
    <row r="21" spans="1:3" x14ac:dyDescent="0.25">
      <c r="A21" t="s">
        <v>882</v>
      </c>
      <c r="B21" t="s">
        <v>883</v>
      </c>
      <c r="C21">
        <v>1081101</v>
      </c>
    </row>
    <row r="22" spans="1:3" x14ac:dyDescent="0.25">
      <c r="A22" t="s">
        <v>884</v>
      </c>
      <c r="B22" t="s">
        <v>885</v>
      </c>
      <c r="C22">
        <v>1079584</v>
      </c>
    </row>
    <row r="23" spans="1:3" x14ac:dyDescent="0.25">
      <c r="A23" t="s">
        <v>886</v>
      </c>
      <c r="B23" t="s">
        <v>887</v>
      </c>
      <c r="C23">
        <v>1079586</v>
      </c>
    </row>
    <row r="24" spans="1:3" x14ac:dyDescent="0.25">
      <c r="A24" t="s">
        <v>888</v>
      </c>
      <c r="B24" t="s">
        <v>889</v>
      </c>
      <c r="C24">
        <v>1079585</v>
      </c>
    </row>
    <row r="25" spans="1:3" x14ac:dyDescent="0.25">
      <c r="A25" t="s">
        <v>890</v>
      </c>
      <c r="B25" t="s">
        <v>891</v>
      </c>
      <c r="C25">
        <v>1075474</v>
      </c>
    </row>
    <row r="26" spans="1:3" x14ac:dyDescent="0.25">
      <c r="A26" t="s">
        <v>892</v>
      </c>
      <c r="B26" t="s">
        <v>893</v>
      </c>
      <c r="C26">
        <v>1075476</v>
      </c>
    </row>
    <row r="27" spans="1:3" x14ac:dyDescent="0.25">
      <c r="A27" t="s">
        <v>894</v>
      </c>
      <c r="B27" t="s">
        <v>895</v>
      </c>
      <c r="C27">
        <v>1075475</v>
      </c>
    </row>
    <row r="28" spans="1:3" x14ac:dyDescent="0.25">
      <c r="A28" t="s">
        <v>896</v>
      </c>
      <c r="B28" t="s">
        <v>897</v>
      </c>
      <c r="C28">
        <v>10006988</v>
      </c>
    </row>
    <row r="29" spans="1:3" x14ac:dyDescent="0.25">
      <c r="A29" t="s">
        <v>898</v>
      </c>
      <c r="B29" t="s">
        <v>899</v>
      </c>
      <c r="C29">
        <v>10006764</v>
      </c>
    </row>
    <row r="30" spans="1:3" x14ac:dyDescent="0.25">
      <c r="A30" t="s">
        <v>900</v>
      </c>
      <c r="B30" t="s">
        <v>901</v>
      </c>
      <c r="C30">
        <v>10006788</v>
      </c>
    </row>
    <row r="31" spans="1:3" x14ac:dyDescent="0.25">
      <c r="A31" t="s">
        <v>902</v>
      </c>
      <c r="B31" t="s">
        <v>903</v>
      </c>
      <c r="C31">
        <v>10007184</v>
      </c>
    </row>
    <row r="32" spans="1:3" x14ac:dyDescent="0.25">
      <c r="A32" t="s">
        <v>904</v>
      </c>
      <c r="B32" t="s">
        <v>905</v>
      </c>
      <c r="C32">
        <v>1080768</v>
      </c>
    </row>
    <row r="33" spans="1:3" x14ac:dyDescent="0.25">
      <c r="A33" t="s">
        <v>906</v>
      </c>
      <c r="B33" t="s">
        <v>907</v>
      </c>
      <c r="C33">
        <v>1080769</v>
      </c>
    </row>
    <row r="34" spans="1:3" x14ac:dyDescent="0.25">
      <c r="A34" t="s">
        <v>908</v>
      </c>
      <c r="B34" t="s">
        <v>909</v>
      </c>
      <c r="C34">
        <v>1080577</v>
      </c>
    </row>
    <row r="35" spans="1:3" x14ac:dyDescent="0.25">
      <c r="A35" t="s">
        <v>910</v>
      </c>
      <c r="B35" t="s">
        <v>911</v>
      </c>
      <c r="C35">
        <v>1080584</v>
      </c>
    </row>
    <row r="36" spans="1:3" x14ac:dyDescent="0.25">
      <c r="A36" t="s">
        <v>912</v>
      </c>
      <c r="B36" t="s">
        <v>913</v>
      </c>
      <c r="C36">
        <v>1077675</v>
      </c>
    </row>
    <row r="37" spans="1:3" x14ac:dyDescent="0.25">
      <c r="A37" t="s">
        <v>914</v>
      </c>
      <c r="B37" t="s">
        <v>915</v>
      </c>
      <c r="C37">
        <v>1077677</v>
      </c>
    </row>
    <row r="38" spans="1:3" x14ac:dyDescent="0.25">
      <c r="A38" t="s">
        <v>916</v>
      </c>
      <c r="B38" t="s">
        <v>917</v>
      </c>
      <c r="C38">
        <v>1077676</v>
      </c>
    </row>
    <row r="39" spans="1:3" x14ac:dyDescent="0.25">
      <c r="A39" t="s">
        <v>918</v>
      </c>
      <c r="B39" t="s">
        <v>919</v>
      </c>
      <c r="C39">
        <v>1016303</v>
      </c>
    </row>
    <row r="40" spans="1:3" x14ac:dyDescent="0.25">
      <c r="A40" t="s">
        <v>920</v>
      </c>
      <c r="B40" t="s">
        <v>921</v>
      </c>
      <c r="C40">
        <v>1016352</v>
      </c>
    </row>
    <row r="41" spans="1:3" x14ac:dyDescent="0.25">
      <c r="A41" t="s">
        <v>922</v>
      </c>
      <c r="B41" t="s">
        <v>923</v>
      </c>
      <c r="C41">
        <v>1056205</v>
      </c>
    </row>
    <row r="42" spans="1:3" x14ac:dyDescent="0.25">
      <c r="A42" t="s">
        <v>924</v>
      </c>
      <c r="B42" t="s">
        <v>925</v>
      </c>
      <c r="C42">
        <v>1016302</v>
      </c>
    </row>
    <row r="43" spans="1:3" x14ac:dyDescent="0.25">
      <c r="A43" t="s">
        <v>926</v>
      </c>
      <c r="B43" t="s">
        <v>927</v>
      </c>
      <c r="C43">
        <v>1016351</v>
      </c>
    </row>
    <row r="44" spans="1:3" x14ac:dyDescent="0.25">
      <c r="A44" t="s">
        <v>733</v>
      </c>
      <c r="B44" t="s">
        <v>928</v>
      </c>
      <c r="C44">
        <v>1056204</v>
      </c>
    </row>
    <row r="45" spans="1:3" x14ac:dyDescent="0.25">
      <c r="A45" t="s">
        <v>929</v>
      </c>
      <c r="B45" t="s">
        <v>930</v>
      </c>
      <c r="C45">
        <v>1080563</v>
      </c>
    </row>
    <row r="46" spans="1:3" x14ac:dyDescent="0.25">
      <c r="A46" t="s">
        <v>734</v>
      </c>
      <c r="B46" t="s">
        <v>931</v>
      </c>
      <c r="C46">
        <v>1080564</v>
      </c>
    </row>
    <row r="47" spans="1:3" x14ac:dyDescent="0.25">
      <c r="A47" t="s">
        <v>932</v>
      </c>
      <c r="B47" t="s">
        <v>933</v>
      </c>
      <c r="C47">
        <v>1075702</v>
      </c>
    </row>
    <row r="48" spans="1:3" x14ac:dyDescent="0.25">
      <c r="A48" t="s">
        <v>934</v>
      </c>
      <c r="B48" t="s">
        <v>935</v>
      </c>
      <c r="C48">
        <v>1075703</v>
      </c>
    </row>
    <row r="49" spans="1:3" x14ac:dyDescent="0.25">
      <c r="A49" t="s">
        <v>936</v>
      </c>
      <c r="B49" t="s">
        <v>937</v>
      </c>
      <c r="C49">
        <v>1075705</v>
      </c>
    </row>
    <row r="50" spans="1:3" x14ac:dyDescent="0.25">
      <c r="A50" t="s">
        <v>938</v>
      </c>
      <c r="B50" t="s">
        <v>939</v>
      </c>
      <c r="C50">
        <v>1075706</v>
      </c>
    </row>
    <row r="51" spans="1:3" x14ac:dyDescent="0.25">
      <c r="A51" t="s">
        <v>940</v>
      </c>
      <c r="B51" t="s">
        <v>941</v>
      </c>
      <c r="C51">
        <v>10005152</v>
      </c>
    </row>
    <row r="52" spans="1:3" x14ac:dyDescent="0.25">
      <c r="A52" t="s">
        <v>942</v>
      </c>
      <c r="B52" t="s">
        <v>943</v>
      </c>
      <c r="C52">
        <v>10005151</v>
      </c>
    </row>
    <row r="53" spans="1:3" x14ac:dyDescent="0.25">
      <c r="A53" t="s">
        <v>729</v>
      </c>
      <c r="B53" t="s">
        <v>944</v>
      </c>
      <c r="C53">
        <v>10005153</v>
      </c>
    </row>
  </sheetData>
  <pageMargins left="0.7" right="0.7" top="0.75" bottom="0.75" header="0.3" footer="0.3"/>
  <pageSetup orientation="portrait" horizontalDpi="90" verticalDpi="90" r:id="rId1"/>
  <headerFooter>
    <oddFooter>&amp;C&amp;1#&amp;"Calibri"&amp;10&amp;KD89B2BConfidential - Company Proprietary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4"/>
  <sheetViews>
    <sheetView workbookViewId="0">
      <selection activeCell="B9" sqref="B9"/>
    </sheetView>
  </sheetViews>
  <sheetFormatPr defaultRowHeight="15.75" x14ac:dyDescent="0.25"/>
  <cols>
    <col min="1" max="1" width="49.25" customWidth="1"/>
    <col min="2" max="2" width="82" customWidth="1"/>
    <col min="3" max="4" width="49.25" customWidth="1"/>
    <col min="5" max="5" width="16.75" customWidth="1"/>
  </cols>
  <sheetData>
    <row r="1" spans="1:5" x14ac:dyDescent="0.25">
      <c r="A1" s="53" t="s">
        <v>735</v>
      </c>
      <c r="B1" s="53" t="s">
        <v>736</v>
      </c>
      <c r="C1" s="53" t="s">
        <v>4</v>
      </c>
      <c r="D1" s="53" t="s">
        <v>5</v>
      </c>
      <c r="E1" s="54" t="s">
        <v>945</v>
      </c>
    </row>
    <row r="2" spans="1:5" x14ac:dyDescent="0.25">
      <c r="A2" s="52">
        <v>66096</v>
      </c>
      <c r="B2" s="52" t="s">
        <v>806</v>
      </c>
      <c r="C2" s="52">
        <v>10009793</v>
      </c>
      <c r="D2" s="52" t="s">
        <v>946</v>
      </c>
      <c r="E2" s="52" t="s">
        <v>947</v>
      </c>
    </row>
    <row r="3" spans="1:5" x14ac:dyDescent="0.25">
      <c r="A3" s="52">
        <v>660384</v>
      </c>
      <c r="B3" s="52" t="s">
        <v>804</v>
      </c>
      <c r="C3" s="52">
        <v>10010159</v>
      </c>
      <c r="D3" s="52" t="s">
        <v>948</v>
      </c>
      <c r="E3" s="52" t="s">
        <v>947</v>
      </c>
    </row>
    <row r="4" spans="1:5" x14ac:dyDescent="0.25">
      <c r="A4" s="52">
        <v>68096</v>
      </c>
      <c r="B4" s="52" t="s">
        <v>374</v>
      </c>
      <c r="C4" s="52">
        <v>10009794</v>
      </c>
      <c r="D4" s="52" t="s">
        <v>949</v>
      </c>
      <c r="E4" s="52" t="s">
        <v>947</v>
      </c>
    </row>
    <row r="5" spans="1:5" x14ac:dyDescent="0.25">
      <c r="A5" s="52" t="s">
        <v>591</v>
      </c>
      <c r="B5" s="52" t="s">
        <v>590</v>
      </c>
      <c r="C5" s="52">
        <v>10009795</v>
      </c>
      <c r="D5" s="52" t="s">
        <v>841</v>
      </c>
      <c r="E5" s="52" t="s">
        <v>947</v>
      </c>
    </row>
    <row r="6" spans="1:5" x14ac:dyDescent="0.25">
      <c r="A6" s="52" t="s">
        <v>577</v>
      </c>
      <c r="B6" s="52" t="s">
        <v>576</v>
      </c>
      <c r="C6" s="52">
        <v>10009796</v>
      </c>
      <c r="D6" s="52" t="s">
        <v>837</v>
      </c>
      <c r="E6" s="52" t="s">
        <v>947</v>
      </c>
    </row>
    <row r="7" spans="1:5" x14ac:dyDescent="0.25">
      <c r="A7" s="52" t="s">
        <v>579</v>
      </c>
      <c r="B7" s="52" t="s">
        <v>578</v>
      </c>
      <c r="C7" s="52">
        <v>10009797</v>
      </c>
      <c r="D7" s="52" t="s">
        <v>838</v>
      </c>
      <c r="E7" s="52" t="s">
        <v>947</v>
      </c>
    </row>
    <row r="8" spans="1:5" x14ac:dyDescent="0.25">
      <c r="A8" s="52" t="s">
        <v>581</v>
      </c>
      <c r="B8" s="52" t="s">
        <v>580</v>
      </c>
      <c r="C8" s="52">
        <v>10009798</v>
      </c>
      <c r="D8" s="52" t="s">
        <v>839</v>
      </c>
      <c r="E8" s="52" t="s">
        <v>947</v>
      </c>
    </row>
    <row r="9" spans="1:5" x14ac:dyDescent="0.25">
      <c r="A9" s="52" t="s">
        <v>583</v>
      </c>
      <c r="B9" s="52" t="s">
        <v>582</v>
      </c>
      <c r="C9" s="52">
        <v>10009799</v>
      </c>
      <c r="D9" s="52" t="s">
        <v>840</v>
      </c>
      <c r="E9" s="52" t="s">
        <v>947</v>
      </c>
    </row>
    <row r="10" spans="1:5" x14ac:dyDescent="0.25">
      <c r="A10" s="52" t="s">
        <v>585</v>
      </c>
      <c r="B10" s="52" t="s">
        <v>584</v>
      </c>
      <c r="C10" s="52">
        <v>10009800</v>
      </c>
      <c r="D10" s="52" t="s">
        <v>835</v>
      </c>
      <c r="E10" s="52" t="s">
        <v>947</v>
      </c>
    </row>
    <row r="11" spans="1:5" x14ac:dyDescent="0.25">
      <c r="A11" s="52" t="s">
        <v>587</v>
      </c>
      <c r="B11" s="52" t="s">
        <v>586</v>
      </c>
      <c r="C11" s="52">
        <v>10009811</v>
      </c>
      <c r="D11" s="52" t="s">
        <v>836</v>
      </c>
      <c r="E11" s="52" t="s">
        <v>947</v>
      </c>
    </row>
    <row r="12" spans="1:5" x14ac:dyDescent="0.25">
      <c r="A12" s="52" t="s">
        <v>589</v>
      </c>
      <c r="B12" s="52" t="s">
        <v>588</v>
      </c>
      <c r="C12" s="52">
        <v>10009812</v>
      </c>
      <c r="D12" s="52" t="s">
        <v>834</v>
      </c>
      <c r="E12" s="52" t="s">
        <v>947</v>
      </c>
    </row>
    <row r="13" spans="1:5" x14ac:dyDescent="0.25">
      <c r="A13" s="52" t="s">
        <v>498</v>
      </c>
      <c r="B13" s="52" t="s">
        <v>816</v>
      </c>
      <c r="C13" s="52">
        <v>10009813</v>
      </c>
      <c r="D13" s="52" t="s">
        <v>950</v>
      </c>
      <c r="E13" s="52" t="s">
        <v>947</v>
      </c>
    </row>
    <row r="14" spans="1:5" x14ac:dyDescent="0.25">
      <c r="A14" s="52" t="s">
        <v>500</v>
      </c>
      <c r="B14" s="52" t="s">
        <v>814</v>
      </c>
      <c r="C14" s="52">
        <v>10010145</v>
      </c>
      <c r="D14" s="52" t="s">
        <v>951</v>
      </c>
      <c r="E14" s="52" t="s">
        <v>947</v>
      </c>
    </row>
    <row r="15" spans="1:5" x14ac:dyDescent="0.25">
      <c r="A15" s="52" t="s">
        <v>504</v>
      </c>
      <c r="B15" s="52" t="s">
        <v>812</v>
      </c>
      <c r="C15" s="52">
        <v>10009814</v>
      </c>
      <c r="D15" s="52" t="s">
        <v>952</v>
      </c>
      <c r="E15" s="52" t="s">
        <v>947</v>
      </c>
    </row>
    <row r="16" spans="1:5" x14ac:dyDescent="0.25">
      <c r="A16" s="52" t="s">
        <v>506</v>
      </c>
      <c r="B16" s="52" t="s">
        <v>810</v>
      </c>
      <c r="C16" s="52">
        <v>10010146</v>
      </c>
      <c r="D16" s="52" t="s">
        <v>953</v>
      </c>
      <c r="E16" s="52" t="s">
        <v>947</v>
      </c>
    </row>
    <row r="17" spans="1:5" x14ac:dyDescent="0.25">
      <c r="A17" s="52" t="s">
        <v>555</v>
      </c>
      <c r="B17" s="52" t="s">
        <v>554</v>
      </c>
      <c r="C17" s="52">
        <v>10009815</v>
      </c>
      <c r="D17" s="52" t="s">
        <v>954</v>
      </c>
      <c r="E17" s="52" t="s">
        <v>947</v>
      </c>
    </row>
    <row r="18" spans="1:5" x14ac:dyDescent="0.25">
      <c r="A18" s="52" t="s">
        <v>575</v>
      </c>
      <c r="B18" s="52" t="s">
        <v>574</v>
      </c>
      <c r="C18" s="52">
        <v>10009816</v>
      </c>
      <c r="D18" s="52" t="s">
        <v>955</v>
      </c>
      <c r="E18" s="52" t="s">
        <v>947</v>
      </c>
    </row>
    <row r="19" spans="1:5" x14ac:dyDescent="0.25">
      <c r="A19" s="52" t="s">
        <v>571</v>
      </c>
      <c r="B19" s="52" t="s">
        <v>570</v>
      </c>
      <c r="C19" s="52">
        <v>10010147</v>
      </c>
      <c r="D19" s="52" t="s">
        <v>956</v>
      </c>
      <c r="E19" s="52" t="s">
        <v>947</v>
      </c>
    </row>
    <row r="20" spans="1:5" x14ac:dyDescent="0.25">
      <c r="A20" s="52">
        <v>10096</v>
      </c>
      <c r="B20" s="52" t="s">
        <v>775</v>
      </c>
      <c r="C20" s="52">
        <v>10009817</v>
      </c>
      <c r="D20" s="52" t="s">
        <v>957</v>
      </c>
      <c r="E20" s="52" t="s">
        <v>947</v>
      </c>
    </row>
    <row r="21" spans="1:5" x14ac:dyDescent="0.25">
      <c r="A21" s="52">
        <v>100384</v>
      </c>
      <c r="B21" s="52" t="s">
        <v>773</v>
      </c>
      <c r="C21" s="52">
        <v>10009818</v>
      </c>
      <c r="D21" s="52" t="s">
        <v>958</v>
      </c>
      <c r="E21" s="52" t="s">
        <v>947</v>
      </c>
    </row>
    <row r="22" spans="1:5" x14ac:dyDescent="0.25">
      <c r="A22" s="52">
        <v>42096</v>
      </c>
      <c r="B22" s="52" t="s">
        <v>785</v>
      </c>
      <c r="C22" s="52">
        <v>10009819</v>
      </c>
      <c r="D22" s="52" t="s">
        <v>959</v>
      </c>
      <c r="E22" s="52" t="s">
        <v>947</v>
      </c>
    </row>
    <row r="23" spans="1:5" x14ac:dyDescent="0.25">
      <c r="A23" s="52">
        <v>42384</v>
      </c>
      <c r="B23" s="52" t="s">
        <v>783</v>
      </c>
      <c r="C23" s="52">
        <v>10010148</v>
      </c>
      <c r="D23" s="52" t="s">
        <v>960</v>
      </c>
      <c r="E23" s="52" t="s">
        <v>947</v>
      </c>
    </row>
    <row r="24" spans="1:5" x14ac:dyDescent="0.25">
      <c r="A24" s="52">
        <v>43096</v>
      </c>
      <c r="B24" s="52" t="s">
        <v>789</v>
      </c>
      <c r="C24" s="52">
        <v>10009820</v>
      </c>
      <c r="D24" s="52" t="s">
        <v>961</v>
      </c>
      <c r="E24" s="52" t="s">
        <v>947</v>
      </c>
    </row>
    <row r="25" spans="1:5" x14ac:dyDescent="0.25">
      <c r="A25" s="52">
        <v>43384</v>
      </c>
      <c r="B25" s="52" t="s">
        <v>962</v>
      </c>
      <c r="C25" s="52">
        <v>10010149</v>
      </c>
      <c r="D25" s="52" t="s">
        <v>963</v>
      </c>
      <c r="E25" s="52" t="s">
        <v>947</v>
      </c>
    </row>
    <row r="26" spans="1:5" x14ac:dyDescent="0.25">
      <c r="A26" s="52">
        <v>46096</v>
      </c>
      <c r="B26" s="52" t="s">
        <v>797</v>
      </c>
      <c r="C26" s="52">
        <v>10009821</v>
      </c>
      <c r="D26" s="52" t="s">
        <v>964</v>
      </c>
      <c r="E26" s="52" t="s">
        <v>947</v>
      </c>
    </row>
    <row r="27" spans="1:5" x14ac:dyDescent="0.25">
      <c r="A27" s="52">
        <v>46384</v>
      </c>
      <c r="B27" s="52" t="s">
        <v>795</v>
      </c>
      <c r="C27" s="52">
        <v>10010150</v>
      </c>
      <c r="D27" s="52" t="s">
        <v>965</v>
      </c>
      <c r="E27" s="52" t="s">
        <v>947</v>
      </c>
    </row>
    <row r="28" spans="1:5" x14ac:dyDescent="0.25">
      <c r="A28" s="52">
        <v>47096</v>
      </c>
      <c r="B28" s="52" t="s">
        <v>793</v>
      </c>
      <c r="C28" s="52">
        <v>10009822</v>
      </c>
      <c r="D28" s="52" t="s">
        <v>966</v>
      </c>
      <c r="E28" s="52" t="s">
        <v>947</v>
      </c>
    </row>
    <row r="29" spans="1:5" x14ac:dyDescent="0.25">
      <c r="A29" s="52">
        <v>47384</v>
      </c>
      <c r="B29" s="52" t="s">
        <v>967</v>
      </c>
      <c r="C29" s="52">
        <v>10010151</v>
      </c>
      <c r="D29" s="52" t="s">
        <v>968</v>
      </c>
      <c r="E29" s="52" t="s">
        <v>947</v>
      </c>
    </row>
    <row r="30" spans="1:5" x14ac:dyDescent="0.25">
      <c r="A30" s="52">
        <v>90596</v>
      </c>
      <c r="B30" s="52" t="s">
        <v>381</v>
      </c>
      <c r="C30" s="52">
        <v>10009823</v>
      </c>
      <c r="D30" s="52" t="s">
        <v>969</v>
      </c>
      <c r="E30" s="52" t="s">
        <v>947</v>
      </c>
    </row>
    <row r="31" spans="1:5" x14ac:dyDescent="0.25">
      <c r="A31" s="52">
        <v>30096</v>
      </c>
      <c r="B31" s="52" t="s">
        <v>801</v>
      </c>
      <c r="C31" s="52">
        <v>10009824</v>
      </c>
      <c r="D31" s="52" t="s">
        <v>970</v>
      </c>
      <c r="E31" s="52" t="s">
        <v>947</v>
      </c>
    </row>
    <row r="32" spans="1:5" x14ac:dyDescent="0.25">
      <c r="A32" s="52">
        <v>300384</v>
      </c>
      <c r="B32" s="52" t="s">
        <v>971</v>
      </c>
      <c r="C32" s="52">
        <v>10009825</v>
      </c>
      <c r="D32" s="52" t="s">
        <v>972</v>
      </c>
      <c r="E32" s="52" t="s">
        <v>947</v>
      </c>
    </row>
    <row r="33" spans="1:5" x14ac:dyDescent="0.25">
      <c r="A33" s="52">
        <v>33096</v>
      </c>
      <c r="B33" s="52" t="s">
        <v>346</v>
      </c>
      <c r="C33" s="52">
        <v>10009826</v>
      </c>
      <c r="D33" s="52" t="s">
        <v>973</v>
      </c>
      <c r="E33" s="52" t="s">
        <v>947</v>
      </c>
    </row>
    <row r="34" spans="1:5" x14ac:dyDescent="0.25">
      <c r="A34" s="52" t="s">
        <v>6</v>
      </c>
      <c r="B34" s="52" t="s">
        <v>974</v>
      </c>
      <c r="C34" s="52">
        <v>10009827</v>
      </c>
      <c r="D34" s="52" t="s">
        <v>975</v>
      </c>
      <c r="E34" s="52" t="s">
        <v>947</v>
      </c>
    </row>
    <row r="35" spans="1:5" x14ac:dyDescent="0.25">
      <c r="A35" s="52" t="s">
        <v>527</v>
      </c>
      <c r="B35" s="52" t="s">
        <v>976</v>
      </c>
      <c r="C35" s="52">
        <v>10010152</v>
      </c>
      <c r="D35" s="52" t="s">
        <v>977</v>
      </c>
      <c r="E35" s="52" t="s">
        <v>947</v>
      </c>
    </row>
    <row r="36" spans="1:5" x14ac:dyDescent="0.25">
      <c r="A36" s="52" t="s">
        <v>418</v>
      </c>
      <c r="B36" s="52" t="s">
        <v>417</v>
      </c>
      <c r="C36" s="52">
        <v>10009828</v>
      </c>
      <c r="D36" s="52" t="s">
        <v>978</v>
      </c>
      <c r="E36" s="52" t="s">
        <v>947</v>
      </c>
    </row>
    <row r="37" spans="1:5" x14ac:dyDescent="0.25">
      <c r="A37" s="52" t="s">
        <v>420</v>
      </c>
      <c r="B37" s="52" t="s">
        <v>419</v>
      </c>
      <c r="C37" s="52">
        <v>10009829</v>
      </c>
      <c r="D37" s="52" t="s">
        <v>979</v>
      </c>
      <c r="E37" s="52" t="s">
        <v>947</v>
      </c>
    </row>
    <row r="38" spans="1:5" x14ac:dyDescent="0.25">
      <c r="A38" s="52" t="s">
        <v>433</v>
      </c>
      <c r="B38" s="52" t="s">
        <v>432</v>
      </c>
      <c r="C38" s="52">
        <v>10009830</v>
      </c>
      <c r="D38" s="52" t="s">
        <v>980</v>
      </c>
      <c r="E38" s="52" t="s">
        <v>947</v>
      </c>
    </row>
    <row r="39" spans="1:5" x14ac:dyDescent="0.25">
      <c r="A39" s="52" t="s">
        <v>508</v>
      </c>
      <c r="B39" s="52" t="s">
        <v>507</v>
      </c>
      <c r="C39" s="52">
        <v>10009831</v>
      </c>
      <c r="D39" s="52" t="s">
        <v>981</v>
      </c>
      <c r="E39" s="52" t="s">
        <v>947</v>
      </c>
    </row>
    <row r="40" spans="1:5" x14ac:dyDescent="0.25">
      <c r="A40" s="52" t="s">
        <v>475</v>
      </c>
      <c r="B40" s="52" t="s">
        <v>474</v>
      </c>
      <c r="C40" s="52">
        <v>10009832</v>
      </c>
      <c r="D40" s="52" t="s">
        <v>982</v>
      </c>
      <c r="E40" s="52" t="s">
        <v>947</v>
      </c>
    </row>
    <row r="41" spans="1:5" x14ac:dyDescent="0.25">
      <c r="A41" s="52" t="s">
        <v>485</v>
      </c>
      <c r="B41" s="52" t="s">
        <v>484</v>
      </c>
      <c r="C41" s="52">
        <v>10009833</v>
      </c>
      <c r="D41" s="52" t="s">
        <v>983</v>
      </c>
      <c r="E41" s="52" t="s">
        <v>947</v>
      </c>
    </row>
    <row r="42" spans="1:5" x14ac:dyDescent="0.25">
      <c r="A42" s="52" t="s">
        <v>477</v>
      </c>
      <c r="B42" s="52" t="s">
        <v>476</v>
      </c>
      <c r="C42" s="52">
        <v>10009834</v>
      </c>
      <c r="D42" s="52" t="s">
        <v>984</v>
      </c>
      <c r="E42" s="52" t="s">
        <v>947</v>
      </c>
    </row>
    <row r="43" spans="1:5" x14ac:dyDescent="0.25">
      <c r="A43" s="52" t="s">
        <v>487</v>
      </c>
      <c r="B43" s="52" t="s">
        <v>486</v>
      </c>
      <c r="C43" s="52">
        <v>10009835</v>
      </c>
      <c r="D43" s="52" t="s">
        <v>985</v>
      </c>
      <c r="E43" s="52" t="s">
        <v>947</v>
      </c>
    </row>
    <row r="44" spans="1:5" x14ac:dyDescent="0.25">
      <c r="A44" s="52" t="s">
        <v>489</v>
      </c>
      <c r="B44" s="52" t="s">
        <v>488</v>
      </c>
      <c r="C44" s="52">
        <v>10009836</v>
      </c>
      <c r="D44" s="52" t="s">
        <v>986</v>
      </c>
      <c r="E44" s="52" t="s">
        <v>947</v>
      </c>
    </row>
    <row r="45" spans="1:5" x14ac:dyDescent="0.25">
      <c r="A45" s="52" t="s">
        <v>491</v>
      </c>
      <c r="B45" s="52" t="s">
        <v>490</v>
      </c>
      <c r="C45" s="52">
        <v>10009837</v>
      </c>
      <c r="D45" s="52" t="s">
        <v>987</v>
      </c>
      <c r="E45" s="52" t="s">
        <v>947</v>
      </c>
    </row>
    <row r="46" spans="1:5" x14ac:dyDescent="0.25">
      <c r="A46" s="52" t="s">
        <v>428</v>
      </c>
      <c r="B46" s="52" t="s">
        <v>427</v>
      </c>
      <c r="C46" s="52">
        <v>10009838</v>
      </c>
      <c r="D46" s="52" t="s">
        <v>988</v>
      </c>
      <c r="E46" s="52" t="s">
        <v>947</v>
      </c>
    </row>
    <row r="47" spans="1:5" x14ac:dyDescent="0.25">
      <c r="A47" s="52" t="s">
        <v>416</v>
      </c>
      <c r="B47" s="52" t="s">
        <v>415</v>
      </c>
      <c r="C47" s="52">
        <v>10009839</v>
      </c>
      <c r="D47" s="52" t="s">
        <v>989</v>
      </c>
      <c r="E47" s="52" t="s">
        <v>947</v>
      </c>
    </row>
    <row r="48" spans="1:5" x14ac:dyDescent="0.25">
      <c r="A48" s="52" t="s">
        <v>422</v>
      </c>
      <c r="B48" s="52" t="s">
        <v>421</v>
      </c>
      <c r="C48" s="52">
        <v>10009840</v>
      </c>
      <c r="D48" s="52" t="s">
        <v>990</v>
      </c>
      <c r="E48" s="52" t="s">
        <v>947</v>
      </c>
    </row>
    <row r="49" spans="1:5" x14ac:dyDescent="0.25">
      <c r="A49" s="52" t="s">
        <v>430</v>
      </c>
      <c r="B49" s="52" t="s">
        <v>429</v>
      </c>
      <c r="C49" s="52">
        <v>10009841</v>
      </c>
      <c r="D49" s="52" t="s">
        <v>991</v>
      </c>
      <c r="E49" s="52" t="s">
        <v>947</v>
      </c>
    </row>
    <row r="50" spans="1:5" x14ac:dyDescent="0.25">
      <c r="A50" s="52" t="s">
        <v>424</v>
      </c>
      <c r="B50" s="52" t="s">
        <v>423</v>
      </c>
      <c r="C50" s="52">
        <v>10009842</v>
      </c>
      <c r="D50" s="52" t="s">
        <v>992</v>
      </c>
      <c r="E50" s="52" t="s">
        <v>947</v>
      </c>
    </row>
    <row r="51" spans="1:5" x14ac:dyDescent="0.25">
      <c r="A51" s="52" t="s">
        <v>414</v>
      </c>
      <c r="B51" s="52" t="s">
        <v>413</v>
      </c>
      <c r="C51" s="52">
        <v>10009843</v>
      </c>
      <c r="D51" s="52" t="s">
        <v>993</v>
      </c>
      <c r="E51" s="52" t="s">
        <v>947</v>
      </c>
    </row>
    <row r="52" spans="1:5" x14ac:dyDescent="0.25">
      <c r="A52" s="52" t="s">
        <v>426</v>
      </c>
      <c r="B52" s="52" t="s">
        <v>425</v>
      </c>
      <c r="C52" s="52">
        <v>10009844</v>
      </c>
      <c r="D52" s="52" t="s">
        <v>994</v>
      </c>
      <c r="E52" s="52" t="s">
        <v>947</v>
      </c>
    </row>
    <row r="53" spans="1:5" x14ac:dyDescent="0.25">
      <c r="A53" s="52" t="s">
        <v>518</v>
      </c>
      <c r="B53" s="52" t="s">
        <v>517</v>
      </c>
      <c r="C53" s="52">
        <v>10009845</v>
      </c>
      <c r="D53" s="52" t="s">
        <v>995</v>
      </c>
      <c r="E53" s="52" t="s">
        <v>947</v>
      </c>
    </row>
    <row r="54" spans="1:5" x14ac:dyDescent="0.25">
      <c r="A54" s="52" t="s">
        <v>551</v>
      </c>
      <c r="B54" s="52" t="s">
        <v>550</v>
      </c>
      <c r="C54" s="52">
        <v>10009846</v>
      </c>
      <c r="D54" s="52" t="s">
        <v>827</v>
      </c>
      <c r="E54" s="52" t="s">
        <v>947</v>
      </c>
    </row>
    <row r="55" spans="1:5" x14ac:dyDescent="0.25">
      <c r="A55" s="52" t="s">
        <v>537</v>
      </c>
      <c r="B55" s="52" t="s">
        <v>536</v>
      </c>
      <c r="C55" s="52">
        <v>10009847</v>
      </c>
      <c r="D55" s="52" t="s">
        <v>819</v>
      </c>
      <c r="E55" s="52" t="s">
        <v>947</v>
      </c>
    </row>
    <row r="56" spans="1:5" x14ac:dyDescent="0.25">
      <c r="A56" s="52" t="s">
        <v>539</v>
      </c>
      <c r="B56" s="52" t="s">
        <v>538</v>
      </c>
      <c r="C56" s="52">
        <v>10009848</v>
      </c>
      <c r="D56" s="52" t="s">
        <v>821</v>
      </c>
      <c r="E56" s="52" t="s">
        <v>947</v>
      </c>
    </row>
    <row r="57" spans="1:5" x14ac:dyDescent="0.25">
      <c r="A57" s="52" t="s">
        <v>541</v>
      </c>
      <c r="B57" s="52" t="s">
        <v>540</v>
      </c>
      <c r="C57" s="52">
        <v>10009849</v>
      </c>
      <c r="D57" s="52" t="s">
        <v>823</v>
      </c>
      <c r="E57" s="52" t="s">
        <v>947</v>
      </c>
    </row>
    <row r="58" spans="1:5" x14ac:dyDescent="0.25">
      <c r="A58" s="52" t="s">
        <v>543</v>
      </c>
      <c r="B58" s="52" t="s">
        <v>542</v>
      </c>
      <c r="C58" s="52">
        <v>10009850</v>
      </c>
      <c r="D58" s="52" t="s">
        <v>825</v>
      </c>
      <c r="E58" s="52" t="s">
        <v>947</v>
      </c>
    </row>
    <row r="59" spans="1:5" x14ac:dyDescent="0.25">
      <c r="A59" s="52" t="s">
        <v>545</v>
      </c>
      <c r="B59" s="52" t="s">
        <v>544</v>
      </c>
      <c r="C59" s="52">
        <v>10009851</v>
      </c>
      <c r="D59" s="52" t="s">
        <v>831</v>
      </c>
      <c r="E59" s="52" t="s">
        <v>947</v>
      </c>
    </row>
    <row r="60" spans="1:5" x14ac:dyDescent="0.25">
      <c r="A60" s="52" t="s">
        <v>547</v>
      </c>
      <c r="B60" s="52" t="s">
        <v>546</v>
      </c>
      <c r="C60" s="52">
        <v>10009852</v>
      </c>
      <c r="D60" s="52" t="s">
        <v>833</v>
      </c>
      <c r="E60" s="52" t="s">
        <v>947</v>
      </c>
    </row>
    <row r="61" spans="1:5" x14ac:dyDescent="0.25">
      <c r="A61" s="52" t="s">
        <v>549</v>
      </c>
      <c r="B61" s="52" t="s">
        <v>548</v>
      </c>
      <c r="C61" s="52">
        <v>10009853</v>
      </c>
      <c r="D61" s="52" t="s">
        <v>829</v>
      </c>
      <c r="E61" s="52" t="s">
        <v>947</v>
      </c>
    </row>
    <row r="62" spans="1:5" x14ac:dyDescent="0.25">
      <c r="A62" s="52">
        <v>90196</v>
      </c>
      <c r="B62" s="52" t="s">
        <v>378</v>
      </c>
      <c r="C62" s="52">
        <v>10009854</v>
      </c>
      <c r="D62" s="52" t="s">
        <v>996</v>
      </c>
      <c r="E62" s="52" t="s">
        <v>947</v>
      </c>
    </row>
    <row r="63" spans="1:5" x14ac:dyDescent="0.25">
      <c r="A63" s="52">
        <v>90296</v>
      </c>
      <c r="B63" s="52" t="s">
        <v>379</v>
      </c>
      <c r="C63" s="52">
        <v>10009855</v>
      </c>
      <c r="D63" s="52" t="s">
        <v>997</v>
      </c>
      <c r="E63" s="52" t="s">
        <v>947</v>
      </c>
    </row>
    <row r="64" spans="1:5" x14ac:dyDescent="0.25">
      <c r="A64" s="52">
        <v>90396</v>
      </c>
      <c r="B64" s="52" t="s">
        <v>380</v>
      </c>
      <c r="C64" s="52">
        <v>10009856</v>
      </c>
      <c r="D64" s="52" t="s">
        <v>998</v>
      </c>
      <c r="E64" s="52" t="s">
        <v>947</v>
      </c>
    </row>
    <row r="65" spans="1:5" x14ac:dyDescent="0.25">
      <c r="A65" s="52">
        <v>90696</v>
      </c>
      <c r="B65" s="52" t="s">
        <v>382</v>
      </c>
      <c r="C65" s="52">
        <v>10009857</v>
      </c>
      <c r="D65" s="52" t="s">
        <v>999</v>
      </c>
      <c r="E65" s="52" t="s">
        <v>947</v>
      </c>
    </row>
    <row r="66" spans="1:5" x14ac:dyDescent="0.25">
      <c r="A66" s="52" t="s">
        <v>481</v>
      </c>
      <c r="B66" s="52" t="s">
        <v>480</v>
      </c>
      <c r="C66" s="52">
        <v>10009858</v>
      </c>
      <c r="D66" s="52" t="s">
        <v>1000</v>
      </c>
      <c r="E66" s="52" t="s">
        <v>947</v>
      </c>
    </row>
    <row r="67" spans="1:5" x14ac:dyDescent="0.25">
      <c r="A67" s="52" t="s">
        <v>777</v>
      </c>
      <c r="B67" s="52" t="s">
        <v>777</v>
      </c>
      <c r="C67" s="52">
        <v>10009859</v>
      </c>
      <c r="D67" s="52" t="s">
        <v>1001</v>
      </c>
      <c r="E67" s="52" t="s">
        <v>947</v>
      </c>
    </row>
    <row r="68" spans="1:5" x14ac:dyDescent="0.25">
      <c r="A68" s="52" t="s">
        <v>777</v>
      </c>
      <c r="B68" s="52" t="s">
        <v>777</v>
      </c>
      <c r="C68" s="52">
        <v>10009860</v>
      </c>
      <c r="D68" s="52" t="s">
        <v>1002</v>
      </c>
      <c r="E68" s="52" t="s">
        <v>947</v>
      </c>
    </row>
    <row r="69" spans="1:5" x14ac:dyDescent="0.25">
      <c r="A69" s="52" t="s">
        <v>777</v>
      </c>
      <c r="B69" s="52" t="s">
        <v>777</v>
      </c>
      <c r="C69" s="52">
        <v>10009861</v>
      </c>
      <c r="D69" s="52" t="s">
        <v>1003</v>
      </c>
      <c r="E69" s="52" t="s">
        <v>947</v>
      </c>
    </row>
    <row r="70" spans="1:5" x14ac:dyDescent="0.25">
      <c r="A70" s="52" t="s">
        <v>777</v>
      </c>
      <c r="B70" s="52" t="s">
        <v>777</v>
      </c>
      <c r="C70" s="52">
        <v>10009862</v>
      </c>
      <c r="D70" s="52" t="s">
        <v>1004</v>
      </c>
      <c r="E70" s="52" t="s">
        <v>947</v>
      </c>
    </row>
    <row r="71" spans="1:5" x14ac:dyDescent="0.25">
      <c r="A71" s="52" t="s">
        <v>777</v>
      </c>
      <c r="B71" s="52" t="s">
        <v>777</v>
      </c>
      <c r="C71" s="52">
        <v>10009863</v>
      </c>
      <c r="D71" s="52" t="s">
        <v>1005</v>
      </c>
      <c r="E71" s="52" t="s">
        <v>947</v>
      </c>
    </row>
    <row r="72" spans="1:5" x14ac:dyDescent="0.25">
      <c r="A72" s="52" t="s">
        <v>777</v>
      </c>
      <c r="B72" s="52" t="s">
        <v>777</v>
      </c>
      <c r="C72" s="52">
        <v>10009864</v>
      </c>
      <c r="D72" s="52" t="s">
        <v>1006</v>
      </c>
      <c r="E72" s="52" t="s">
        <v>947</v>
      </c>
    </row>
    <row r="73" spans="1:5" x14ac:dyDescent="0.25">
      <c r="A73" s="52" t="s">
        <v>777</v>
      </c>
      <c r="B73" s="52" t="s">
        <v>777</v>
      </c>
      <c r="C73" s="52">
        <v>10009865</v>
      </c>
      <c r="D73" s="52" t="s">
        <v>1007</v>
      </c>
      <c r="E73" s="52" t="s">
        <v>947</v>
      </c>
    </row>
    <row r="74" spans="1:5" x14ac:dyDescent="0.25">
      <c r="A74" s="52" t="s">
        <v>777</v>
      </c>
      <c r="B74" s="52" t="s">
        <v>777</v>
      </c>
      <c r="C74" s="52">
        <v>10009866</v>
      </c>
      <c r="D74" s="52" t="s">
        <v>1008</v>
      </c>
      <c r="E74" s="52" t="s">
        <v>947</v>
      </c>
    </row>
    <row r="75" spans="1:5" x14ac:dyDescent="0.25">
      <c r="A75" s="52">
        <v>88196</v>
      </c>
      <c r="B75" s="52" t="s">
        <v>377</v>
      </c>
      <c r="C75" s="52">
        <v>10009867</v>
      </c>
      <c r="D75" s="52" t="s">
        <v>1009</v>
      </c>
      <c r="E75" s="52" t="s">
        <v>1010</v>
      </c>
    </row>
    <row r="76" spans="1:5" x14ac:dyDescent="0.25">
      <c r="A76" s="52">
        <v>44024</v>
      </c>
      <c r="B76" s="52" t="s">
        <v>626</v>
      </c>
      <c r="C76" s="52">
        <v>10009868</v>
      </c>
      <c r="D76" s="52" t="s">
        <v>1011</v>
      </c>
      <c r="E76" s="52" t="s">
        <v>1010</v>
      </c>
    </row>
    <row r="77" spans="1:5" x14ac:dyDescent="0.25">
      <c r="A77" s="52">
        <v>44096</v>
      </c>
      <c r="B77" s="52" t="s">
        <v>627</v>
      </c>
      <c r="C77" s="52">
        <v>10009869</v>
      </c>
      <c r="D77" s="52" t="s">
        <v>1011</v>
      </c>
      <c r="E77" s="52" t="s">
        <v>1010</v>
      </c>
    </row>
    <row r="78" spans="1:5" x14ac:dyDescent="0.25">
      <c r="A78" s="52">
        <v>44384</v>
      </c>
      <c r="B78" s="52" t="s">
        <v>628</v>
      </c>
      <c r="C78" s="52">
        <v>10009870</v>
      </c>
      <c r="D78" s="52" t="s">
        <v>1011</v>
      </c>
      <c r="E78" s="52" t="s">
        <v>1010</v>
      </c>
    </row>
    <row r="79" spans="1:5" x14ac:dyDescent="0.25">
      <c r="A79" s="52">
        <v>45024</v>
      </c>
      <c r="B79" s="52" t="s">
        <v>629</v>
      </c>
      <c r="C79" s="52">
        <v>10009871</v>
      </c>
      <c r="D79" s="52" t="s">
        <v>1011</v>
      </c>
      <c r="E79" s="52" t="s">
        <v>1010</v>
      </c>
    </row>
    <row r="80" spans="1:5" x14ac:dyDescent="0.25">
      <c r="A80" s="52">
        <v>45096</v>
      </c>
      <c r="B80" s="52" t="s">
        <v>630</v>
      </c>
      <c r="C80" s="52">
        <v>10009872</v>
      </c>
      <c r="D80" s="52" t="s">
        <v>1011</v>
      </c>
      <c r="E80" s="52" t="s">
        <v>1010</v>
      </c>
    </row>
    <row r="81" spans="1:5" x14ac:dyDescent="0.25">
      <c r="A81" s="52">
        <v>45384</v>
      </c>
      <c r="B81" s="52" t="s">
        <v>631</v>
      </c>
      <c r="C81" s="52">
        <v>10009873</v>
      </c>
      <c r="D81" s="52" t="s">
        <v>1011</v>
      </c>
      <c r="E81" s="52" t="s">
        <v>1010</v>
      </c>
    </row>
    <row r="82" spans="1:5" x14ac:dyDescent="0.25">
      <c r="A82" s="52">
        <v>20024</v>
      </c>
      <c r="B82" s="52" t="s">
        <v>592</v>
      </c>
      <c r="C82" s="52">
        <v>10009874</v>
      </c>
      <c r="D82" s="52" t="s">
        <v>1011</v>
      </c>
      <c r="E82" s="52" t="s">
        <v>1010</v>
      </c>
    </row>
    <row r="83" spans="1:5" x14ac:dyDescent="0.25">
      <c r="A83" s="52">
        <v>20096</v>
      </c>
      <c r="B83" s="52" t="s">
        <v>593</v>
      </c>
      <c r="C83" s="52">
        <v>10009875</v>
      </c>
      <c r="D83" s="52" t="s">
        <v>1011</v>
      </c>
      <c r="E83" s="52" t="s">
        <v>1010</v>
      </c>
    </row>
    <row r="84" spans="1:5" x14ac:dyDescent="0.25">
      <c r="A84" s="52">
        <v>200384</v>
      </c>
      <c r="B84" s="52" t="s">
        <v>632</v>
      </c>
      <c r="C84" s="52">
        <v>10009876</v>
      </c>
      <c r="D84" s="52" t="s">
        <v>1011</v>
      </c>
      <c r="E84" s="52" t="s">
        <v>1010</v>
      </c>
    </row>
    <row r="85" spans="1:5" x14ac:dyDescent="0.25">
      <c r="A85" s="52">
        <v>21024</v>
      </c>
      <c r="B85" s="52" t="s">
        <v>595</v>
      </c>
      <c r="C85" s="52">
        <v>10009877</v>
      </c>
      <c r="D85" s="52" t="s">
        <v>1011</v>
      </c>
      <c r="E85" s="52" t="s">
        <v>1010</v>
      </c>
    </row>
    <row r="86" spans="1:5" x14ac:dyDescent="0.25">
      <c r="A86" s="52">
        <v>21096</v>
      </c>
      <c r="B86" s="52" t="s">
        <v>596</v>
      </c>
      <c r="C86" s="52">
        <v>10009878</v>
      </c>
      <c r="D86" s="52" t="s">
        <v>1011</v>
      </c>
      <c r="E86" s="52" t="s">
        <v>1010</v>
      </c>
    </row>
    <row r="87" spans="1:5" x14ac:dyDescent="0.25">
      <c r="A87" s="52">
        <v>210384</v>
      </c>
      <c r="B87" s="52" t="s">
        <v>635</v>
      </c>
      <c r="C87" s="52">
        <v>10009879</v>
      </c>
      <c r="D87" s="52" t="s">
        <v>1011</v>
      </c>
      <c r="E87" s="52" t="s">
        <v>1010</v>
      </c>
    </row>
    <row r="88" spans="1:5" x14ac:dyDescent="0.25">
      <c r="A88" s="52">
        <v>23024</v>
      </c>
      <c r="B88" s="52" t="s">
        <v>598</v>
      </c>
      <c r="C88" s="52">
        <v>10009880</v>
      </c>
      <c r="D88" s="52" t="s">
        <v>1011</v>
      </c>
      <c r="E88" s="52" t="s">
        <v>1010</v>
      </c>
    </row>
    <row r="89" spans="1:5" x14ac:dyDescent="0.25">
      <c r="A89" s="52">
        <v>23096</v>
      </c>
      <c r="B89" s="52" t="s">
        <v>599</v>
      </c>
      <c r="C89" s="52">
        <v>10009881</v>
      </c>
      <c r="D89" s="52" t="s">
        <v>1011</v>
      </c>
      <c r="E89" s="52" t="s">
        <v>1010</v>
      </c>
    </row>
    <row r="90" spans="1:5" x14ac:dyDescent="0.25">
      <c r="A90" s="52">
        <v>230384</v>
      </c>
      <c r="B90" s="52" t="s">
        <v>636</v>
      </c>
      <c r="C90" s="52">
        <v>10009882</v>
      </c>
      <c r="D90" s="52" t="s">
        <v>1011</v>
      </c>
      <c r="E90" s="52" t="s">
        <v>1010</v>
      </c>
    </row>
    <row r="91" spans="1:5" x14ac:dyDescent="0.25">
      <c r="A91" s="52">
        <v>27424</v>
      </c>
      <c r="B91" s="52" t="s">
        <v>613</v>
      </c>
      <c r="C91" s="52">
        <v>10009883</v>
      </c>
      <c r="D91" s="52" t="s">
        <v>1011</v>
      </c>
      <c r="E91" s="52" t="s">
        <v>1010</v>
      </c>
    </row>
    <row r="92" spans="1:5" x14ac:dyDescent="0.25">
      <c r="A92" s="52">
        <v>27496</v>
      </c>
      <c r="B92" s="52" t="s">
        <v>614</v>
      </c>
      <c r="C92" s="52">
        <v>10009884</v>
      </c>
      <c r="D92" s="52" t="s">
        <v>1011</v>
      </c>
      <c r="E92" s="52" t="s">
        <v>1010</v>
      </c>
    </row>
    <row r="93" spans="1:5" x14ac:dyDescent="0.25">
      <c r="A93" s="52">
        <v>26424</v>
      </c>
      <c r="B93" s="52" t="s">
        <v>604</v>
      </c>
      <c r="C93" s="52">
        <v>10009885</v>
      </c>
      <c r="D93" s="52" t="s">
        <v>1011</v>
      </c>
      <c r="E93" s="52" t="s">
        <v>1010</v>
      </c>
    </row>
    <row r="94" spans="1:5" x14ac:dyDescent="0.25">
      <c r="A94" s="52">
        <v>26496</v>
      </c>
      <c r="B94" s="52" t="s">
        <v>605</v>
      </c>
      <c r="C94" s="52">
        <v>10009886</v>
      </c>
      <c r="D94" s="52" t="s">
        <v>1011</v>
      </c>
      <c r="E94" s="52" t="s">
        <v>1010</v>
      </c>
    </row>
    <row r="95" spans="1:5" x14ac:dyDescent="0.25">
      <c r="A95" s="52">
        <v>26148</v>
      </c>
      <c r="B95" s="52" t="s">
        <v>601</v>
      </c>
      <c r="C95" s="52">
        <v>10009887</v>
      </c>
      <c r="D95" s="52" t="s">
        <v>1011</v>
      </c>
      <c r="E95" s="52" t="s">
        <v>1010</v>
      </c>
    </row>
    <row r="96" spans="1:5" x14ac:dyDescent="0.25">
      <c r="A96" s="52">
        <v>26248</v>
      </c>
      <c r="B96" s="52" t="s">
        <v>602</v>
      </c>
      <c r="C96" s="52">
        <v>10009888</v>
      </c>
      <c r="D96" s="52" t="s">
        <v>1011</v>
      </c>
      <c r="E96" s="52" t="s">
        <v>1010</v>
      </c>
    </row>
    <row r="97" spans="1:5" x14ac:dyDescent="0.25">
      <c r="A97" s="52">
        <v>26396</v>
      </c>
      <c r="B97" s="52" t="s">
        <v>603</v>
      </c>
      <c r="C97" s="52">
        <v>10009889</v>
      </c>
      <c r="D97" s="52" t="s">
        <v>1011</v>
      </c>
      <c r="E97" s="52" t="s">
        <v>1010</v>
      </c>
    </row>
    <row r="98" spans="1:5" x14ac:dyDescent="0.25">
      <c r="A98" s="52">
        <v>26596</v>
      </c>
      <c r="B98" s="52" t="s">
        <v>606</v>
      </c>
      <c r="C98" s="52">
        <v>10009890</v>
      </c>
      <c r="D98" s="52" t="s">
        <v>1011</v>
      </c>
      <c r="E98" s="52" t="s">
        <v>1010</v>
      </c>
    </row>
    <row r="99" spans="1:5" x14ac:dyDescent="0.25">
      <c r="A99" s="52">
        <v>26696</v>
      </c>
      <c r="B99" s="52" t="s">
        <v>607</v>
      </c>
      <c r="C99" s="52">
        <v>10009891</v>
      </c>
      <c r="D99" s="52" t="s">
        <v>1011</v>
      </c>
      <c r="E99" s="52" t="s">
        <v>1010</v>
      </c>
    </row>
    <row r="100" spans="1:5" x14ac:dyDescent="0.25">
      <c r="A100" s="52">
        <v>26796</v>
      </c>
      <c r="B100" s="52" t="s">
        <v>608</v>
      </c>
      <c r="C100" s="52">
        <v>10009892</v>
      </c>
      <c r="D100" s="52" t="s">
        <v>1011</v>
      </c>
      <c r="E100" s="52" t="s">
        <v>1010</v>
      </c>
    </row>
    <row r="101" spans="1:5" x14ac:dyDescent="0.25">
      <c r="A101" s="52">
        <v>26896</v>
      </c>
      <c r="B101" s="52" t="s">
        <v>609</v>
      </c>
      <c r="C101" s="52">
        <v>10009893</v>
      </c>
      <c r="D101" s="52" t="s">
        <v>1011</v>
      </c>
      <c r="E101" s="52" t="s">
        <v>1010</v>
      </c>
    </row>
    <row r="102" spans="1:5" x14ac:dyDescent="0.25">
      <c r="A102" s="52">
        <v>269384</v>
      </c>
      <c r="B102" s="52" t="s">
        <v>1012</v>
      </c>
      <c r="C102" s="52">
        <v>10009894</v>
      </c>
      <c r="D102" s="52" t="s">
        <v>1011</v>
      </c>
      <c r="E102" s="52" t="s">
        <v>1010</v>
      </c>
    </row>
    <row r="103" spans="1:5" x14ac:dyDescent="0.25">
      <c r="A103" s="52">
        <v>28596</v>
      </c>
      <c r="B103" s="52" t="s">
        <v>621</v>
      </c>
      <c r="C103" s="52">
        <v>10009895</v>
      </c>
      <c r="D103" s="52" t="s">
        <v>1011</v>
      </c>
      <c r="E103" s="52" t="s">
        <v>1010</v>
      </c>
    </row>
    <row r="104" spans="1:5" x14ac:dyDescent="0.25">
      <c r="A104" s="52">
        <v>28696</v>
      </c>
      <c r="B104" s="52" t="s">
        <v>622</v>
      </c>
      <c r="C104" s="52">
        <v>10009896</v>
      </c>
      <c r="D104" s="52" t="s">
        <v>1011</v>
      </c>
      <c r="E104" s="52" t="s">
        <v>1010</v>
      </c>
    </row>
    <row r="105" spans="1:5" x14ac:dyDescent="0.25">
      <c r="A105" s="52">
        <v>28796</v>
      </c>
      <c r="B105" s="52" t="s">
        <v>623</v>
      </c>
      <c r="C105" s="52">
        <v>10009897</v>
      </c>
      <c r="D105" s="52" t="s">
        <v>1011</v>
      </c>
      <c r="E105" s="52" t="s">
        <v>1010</v>
      </c>
    </row>
    <row r="106" spans="1:5" x14ac:dyDescent="0.25">
      <c r="A106" s="52">
        <v>28896</v>
      </c>
      <c r="B106" s="52" t="s">
        <v>624</v>
      </c>
      <c r="C106" s="52">
        <v>10009898</v>
      </c>
      <c r="D106" s="52" t="s">
        <v>1011</v>
      </c>
      <c r="E106" s="52" t="s">
        <v>1010</v>
      </c>
    </row>
    <row r="107" spans="1:5" x14ac:dyDescent="0.25">
      <c r="A107" s="52">
        <v>289384</v>
      </c>
      <c r="B107" s="52" t="s">
        <v>1013</v>
      </c>
      <c r="C107" s="52">
        <v>10009899</v>
      </c>
      <c r="D107" s="52" t="s">
        <v>1011</v>
      </c>
      <c r="E107" s="52" t="s">
        <v>1010</v>
      </c>
    </row>
    <row r="108" spans="1:5" x14ac:dyDescent="0.25">
      <c r="A108" s="52">
        <v>27148</v>
      </c>
      <c r="B108" s="52" t="s">
        <v>610</v>
      </c>
      <c r="C108" s="52">
        <v>10009900</v>
      </c>
      <c r="D108" s="52" t="s">
        <v>1011</v>
      </c>
      <c r="E108" s="52" t="s">
        <v>1010</v>
      </c>
    </row>
    <row r="109" spans="1:5" x14ac:dyDescent="0.25">
      <c r="A109" s="52">
        <v>27248</v>
      </c>
      <c r="B109" s="52" t="s">
        <v>611</v>
      </c>
      <c r="C109" s="52">
        <v>10009901</v>
      </c>
      <c r="D109" s="52" t="s">
        <v>1011</v>
      </c>
      <c r="E109" s="52" t="s">
        <v>1010</v>
      </c>
    </row>
    <row r="110" spans="1:5" x14ac:dyDescent="0.25">
      <c r="A110" s="52">
        <v>27396</v>
      </c>
      <c r="B110" s="52" t="s">
        <v>612</v>
      </c>
      <c r="C110" s="52">
        <v>10009902</v>
      </c>
      <c r="D110" s="52" t="s">
        <v>1011</v>
      </c>
      <c r="E110" s="52" t="s">
        <v>1010</v>
      </c>
    </row>
    <row r="111" spans="1:5" x14ac:dyDescent="0.25">
      <c r="A111" s="52">
        <v>27596</v>
      </c>
      <c r="B111" s="52" t="s">
        <v>615</v>
      </c>
      <c r="C111" s="52">
        <v>10009903</v>
      </c>
      <c r="D111" s="52" t="s">
        <v>1011</v>
      </c>
      <c r="E111" s="52" t="s">
        <v>1010</v>
      </c>
    </row>
    <row r="112" spans="1:5" x14ac:dyDescent="0.25">
      <c r="A112" s="52">
        <v>27696</v>
      </c>
      <c r="B112" s="52" t="s">
        <v>616</v>
      </c>
      <c r="C112" s="52">
        <v>10009904</v>
      </c>
      <c r="D112" s="52" t="s">
        <v>1011</v>
      </c>
      <c r="E112" s="52" t="s">
        <v>1010</v>
      </c>
    </row>
    <row r="113" spans="1:5" x14ac:dyDescent="0.25">
      <c r="A113" s="52">
        <v>27796</v>
      </c>
      <c r="B113" s="52" t="s">
        <v>617</v>
      </c>
      <c r="C113" s="52">
        <v>10009905</v>
      </c>
      <c r="D113" s="52" t="s">
        <v>1011</v>
      </c>
      <c r="E113" s="52" t="s">
        <v>1010</v>
      </c>
    </row>
    <row r="114" spans="1:5" x14ac:dyDescent="0.25">
      <c r="A114" s="52">
        <v>27896</v>
      </c>
      <c r="B114" s="52" t="s">
        <v>618</v>
      </c>
      <c r="C114" s="52">
        <v>10009906</v>
      </c>
      <c r="D114" s="52" t="s">
        <v>1011</v>
      </c>
      <c r="E114" s="52" t="s">
        <v>1010</v>
      </c>
    </row>
    <row r="115" spans="1:5" x14ac:dyDescent="0.25">
      <c r="A115" s="52">
        <v>279384</v>
      </c>
      <c r="B115" s="52" t="s">
        <v>1014</v>
      </c>
      <c r="C115" s="52">
        <v>10009907</v>
      </c>
      <c r="D115" s="52" t="s">
        <v>1011</v>
      </c>
      <c r="E115" s="52" t="s">
        <v>1010</v>
      </c>
    </row>
    <row r="116" spans="1:5" x14ac:dyDescent="0.25">
      <c r="A116" s="52">
        <v>28196</v>
      </c>
      <c r="B116" s="52" t="s">
        <v>620</v>
      </c>
      <c r="C116" s="52">
        <v>10009908</v>
      </c>
      <c r="D116" s="52" t="s">
        <v>1011</v>
      </c>
      <c r="E116" s="52" t="s">
        <v>1010</v>
      </c>
    </row>
    <row r="117" spans="1:5" x14ac:dyDescent="0.25">
      <c r="A117" s="52">
        <v>28096</v>
      </c>
      <c r="B117" s="52" t="s">
        <v>619</v>
      </c>
      <c r="C117" s="52">
        <v>10009909</v>
      </c>
      <c r="D117" s="52" t="s">
        <v>1015</v>
      </c>
      <c r="E117" s="52" t="s">
        <v>1010</v>
      </c>
    </row>
    <row r="118" spans="1:5" x14ac:dyDescent="0.25">
      <c r="A118" s="52">
        <v>69096</v>
      </c>
      <c r="B118" s="52" t="s">
        <v>376</v>
      </c>
      <c r="C118" s="52">
        <v>10009910</v>
      </c>
      <c r="D118" s="52" t="s">
        <v>1016</v>
      </c>
      <c r="E118" s="52" t="s">
        <v>1010</v>
      </c>
    </row>
    <row r="119" spans="1:5" x14ac:dyDescent="0.25">
      <c r="A119" s="52">
        <v>29096</v>
      </c>
      <c r="B119" s="52" t="s">
        <v>625</v>
      </c>
      <c r="C119" s="52">
        <v>10009911</v>
      </c>
      <c r="D119" s="52" t="s">
        <v>1017</v>
      </c>
      <c r="E119" s="52" t="s">
        <v>1010</v>
      </c>
    </row>
    <row r="120" spans="1:5" x14ac:dyDescent="0.25">
      <c r="A120" s="52">
        <v>290384</v>
      </c>
      <c r="B120" s="52" t="s">
        <v>641</v>
      </c>
      <c r="C120" s="52">
        <v>10009912</v>
      </c>
      <c r="D120" s="52" t="s">
        <v>1018</v>
      </c>
      <c r="E120" s="52" t="s">
        <v>1010</v>
      </c>
    </row>
    <row r="121" spans="1:5" x14ac:dyDescent="0.25">
      <c r="A121" s="52" t="s">
        <v>437</v>
      </c>
      <c r="B121" s="52" t="s">
        <v>436</v>
      </c>
      <c r="C121" s="52">
        <v>10009913</v>
      </c>
      <c r="D121" s="52" t="s">
        <v>1011</v>
      </c>
      <c r="E121" s="52" t="s">
        <v>1010</v>
      </c>
    </row>
    <row r="122" spans="1:5" x14ac:dyDescent="0.25">
      <c r="A122" s="52" t="s">
        <v>441</v>
      </c>
      <c r="B122" s="52" t="s">
        <v>440</v>
      </c>
      <c r="C122" s="52">
        <v>10009914</v>
      </c>
      <c r="D122" s="52" t="s">
        <v>1011</v>
      </c>
      <c r="E122" s="52" t="s">
        <v>1010</v>
      </c>
    </row>
    <row r="123" spans="1:5" x14ac:dyDescent="0.25">
      <c r="A123" s="52" t="s">
        <v>445</v>
      </c>
      <c r="B123" s="52" t="s">
        <v>444</v>
      </c>
      <c r="C123" s="52">
        <v>10009915</v>
      </c>
      <c r="D123" s="52" t="s">
        <v>1011</v>
      </c>
      <c r="E123" s="52" t="s">
        <v>1010</v>
      </c>
    </row>
    <row r="124" spans="1:5" x14ac:dyDescent="0.25">
      <c r="A124" s="52" t="s">
        <v>449</v>
      </c>
      <c r="B124" s="52" t="s">
        <v>448</v>
      </c>
      <c r="C124" s="52">
        <v>10009916</v>
      </c>
      <c r="D124" s="52" t="s">
        <v>1011</v>
      </c>
      <c r="E124" s="52" t="s">
        <v>1010</v>
      </c>
    </row>
    <row r="125" spans="1:5" x14ac:dyDescent="0.25">
      <c r="A125" s="52" t="s">
        <v>694</v>
      </c>
      <c r="B125" s="52" t="s">
        <v>693</v>
      </c>
      <c r="C125" s="52">
        <v>10009917</v>
      </c>
      <c r="D125" s="52" t="s">
        <v>1011</v>
      </c>
      <c r="E125" s="52" t="s">
        <v>1010</v>
      </c>
    </row>
    <row r="126" spans="1:5" x14ac:dyDescent="0.25">
      <c r="A126" s="52" t="s">
        <v>696</v>
      </c>
      <c r="B126" s="52" t="s">
        <v>695</v>
      </c>
      <c r="C126" s="52">
        <v>10009918</v>
      </c>
      <c r="D126" s="52" t="s">
        <v>1011</v>
      </c>
      <c r="E126" s="52" t="s">
        <v>1010</v>
      </c>
    </row>
    <row r="127" spans="1:5" x14ac:dyDescent="0.25">
      <c r="A127" s="52" t="s">
        <v>656</v>
      </c>
      <c r="B127" s="52" t="s">
        <v>655</v>
      </c>
      <c r="C127" s="52">
        <v>10009949</v>
      </c>
      <c r="D127" s="52" t="s">
        <v>1011</v>
      </c>
      <c r="E127" s="52" t="s">
        <v>1010</v>
      </c>
    </row>
    <row r="128" spans="1:5" x14ac:dyDescent="0.25">
      <c r="A128" s="52" t="s">
        <v>660</v>
      </c>
      <c r="B128" s="52" t="s">
        <v>659</v>
      </c>
      <c r="C128" s="52">
        <v>10009950</v>
      </c>
      <c r="D128" s="52" t="s">
        <v>1011</v>
      </c>
      <c r="E128" s="52" t="s">
        <v>1010</v>
      </c>
    </row>
    <row r="129" spans="1:5" x14ac:dyDescent="0.25">
      <c r="A129" s="52" t="s">
        <v>674</v>
      </c>
      <c r="B129" s="52" t="s">
        <v>673</v>
      </c>
      <c r="C129" s="52">
        <v>10009951</v>
      </c>
      <c r="D129" s="52" t="s">
        <v>1011</v>
      </c>
      <c r="E129" s="52" t="s">
        <v>1010</v>
      </c>
    </row>
    <row r="130" spans="1:5" x14ac:dyDescent="0.25">
      <c r="A130" s="52" t="s">
        <v>710</v>
      </c>
      <c r="B130" s="52" t="s">
        <v>709</v>
      </c>
      <c r="C130" s="52">
        <v>10009952</v>
      </c>
      <c r="D130" s="52" t="s">
        <v>1011</v>
      </c>
      <c r="E130" s="52" t="s">
        <v>1010</v>
      </c>
    </row>
    <row r="131" spans="1:5" x14ac:dyDescent="0.25">
      <c r="A131" s="52" t="s">
        <v>706</v>
      </c>
      <c r="B131" s="52" t="s">
        <v>705</v>
      </c>
      <c r="C131" s="52">
        <v>10009953</v>
      </c>
      <c r="D131" s="52" t="s">
        <v>1011</v>
      </c>
      <c r="E131" s="52" t="s">
        <v>1010</v>
      </c>
    </row>
    <row r="132" spans="1:5" x14ac:dyDescent="0.25">
      <c r="A132" s="52" t="s">
        <v>712</v>
      </c>
      <c r="B132" s="52" t="s">
        <v>711</v>
      </c>
      <c r="C132" s="52">
        <v>10009954</v>
      </c>
      <c r="D132" s="52" t="s">
        <v>1011</v>
      </c>
      <c r="E132" s="52" t="s">
        <v>1010</v>
      </c>
    </row>
    <row r="133" spans="1:5" x14ac:dyDescent="0.25">
      <c r="A133" s="52" t="s">
        <v>714</v>
      </c>
      <c r="B133" s="52" t="s">
        <v>713</v>
      </c>
      <c r="C133" s="52">
        <v>10009955</v>
      </c>
      <c r="D133" s="52" t="s">
        <v>1011</v>
      </c>
      <c r="E133" s="52" t="s">
        <v>1010</v>
      </c>
    </row>
    <row r="134" spans="1:5" x14ac:dyDescent="0.25">
      <c r="A134" s="52" t="s">
        <v>718</v>
      </c>
      <c r="B134" s="52" t="s">
        <v>717</v>
      </c>
      <c r="C134" s="52">
        <v>10009956</v>
      </c>
      <c r="D134" s="52" t="s">
        <v>1011</v>
      </c>
      <c r="E134" s="52" t="s">
        <v>1010</v>
      </c>
    </row>
    <row r="135" spans="1:5" x14ac:dyDescent="0.25">
      <c r="A135" s="52" t="s">
        <v>678</v>
      </c>
      <c r="B135" s="52" t="s">
        <v>677</v>
      </c>
      <c r="C135" s="52">
        <v>10009957</v>
      </c>
      <c r="D135" s="52" t="s">
        <v>1011</v>
      </c>
      <c r="E135" s="52" t="s">
        <v>1010</v>
      </c>
    </row>
    <row r="136" spans="1:5" x14ac:dyDescent="0.25">
      <c r="A136" s="52" t="s">
        <v>682</v>
      </c>
      <c r="B136" s="52" t="s">
        <v>681</v>
      </c>
      <c r="C136" s="52">
        <v>10009958</v>
      </c>
      <c r="D136" s="52" t="s">
        <v>1011</v>
      </c>
      <c r="E136" s="52" t="s">
        <v>1010</v>
      </c>
    </row>
    <row r="137" spans="1:5" x14ac:dyDescent="0.25">
      <c r="A137" s="52" t="s">
        <v>662</v>
      </c>
      <c r="B137" s="52" t="s">
        <v>661</v>
      </c>
      <c r="C137" s="52">
        <v>10009959</v>
      </c>
      <c r="D137" s="52" t="s">
        <v>1011</v>
      </c>
      <c r="E137" s="52" t="s">
        <v>1010</v>
      </c>
    </row>
    <row r="138" spans="1:5" x14ac:dyDescent="0.25">
      <c r="A138" s="52" t="s">
        <v>668</v>
      </c>
      <c r="B138" s="52" t="s">
        <v>667</v>
      </c>
      <c r="C138" s="52">
        <v>10009960</v>
      </c>
      <c r="D138" s="52" t="s">
        <v>1011</v>
      </c>
      <c r="E138" s="52" t="s">
        <v>1010</v>
      </c>
    </row>
    <row r="139" spans="1:5" x14ac:dyDescent="0.25">
      <c r="A139" s="52" t="s">
        <v>686</v>
      </c>
      <c r="B139" s="52" t="s">
        <v>685</v>
      </c>
      <c r="C139" s="52">
        <v>10009961</v>
      </c>
      <c r="D139" s="52" t="s">
        <v>1011</v>
      </c>
      <c r="E139" s="52" t="s">
        <v>1010</v>
      </c>
    </row>
    <row r="140" spans="1:5" x14ac:dyDescent="0.25">
      <c r="A140" s="52" t="s">
        <v>672</v>
      </c>
      <c r="B140" s="52" t="s">
        <v>671</v>
      </c>
      <c r="C140" s="52">
        <v>10009962</v>
      </c>
      <c r="D140" s="52" t="s">
        <v>1011</v>
      </c>
      <c r="E140" s="52" t="s">
        <v>1010</v>
      </c>
    </row>
    <row r="141" spans="1:5" x14ac:dyDescent="0.25">
      <c r="A141" s="52" t="s">
        <v>553</v>
      </c>
      <c r="B141" s="52" t="s">
        <v>552</v>
      </c>
      <c r="C141" s="52">
        <v>10009965</v>
      </c>
      <c r="D141" s="52" t="s">
        <v>1019</v>
      </c>
      <c r="E141" s="52" t="s">
        <v>1010</v>
      </c>
    </row>
    <row r="142" spans="1:5" x14ac:dyDescent="0.25">
      <c r="A142" s="52" t="s">
        <v>557</v>
      </c>
      <c r="B142" s="52" t="s">
        <v>556</v>
      </c>
      <c r="C142" s="52">
        <v>10009966</v>
      </c>
      <c r="D142" s="52" t="s">
        <v>1020</v>
      </c>
      <c r="E142" s="52" t="s">
        <v>1010</v>
      </c>
    </row>
    <row r="143" spans="1:5" x14ac:dyDescent="0.25">
      <c r="A143" s="52" t="s">
        <v>559</v>
      </c>
      <c r="B143" s="52" t="s">
        <v>558</v>
      </c>
      <c r="C143" s="52">
        <v>10009967</v>
      </c>
      <c r="D143" s="52" t="s">
        <v>1021</v>
      </c>
      <c r="E143" s="52" t="s">
        <v>1010</v>
      </c>
    </row>
    <row r="144" spans="1:5" x14ac:dyDescent="0.25">
      <c r="A144" s="52" t="s">
        <v>561</v>
      </c>
      <c r="B144" s="52" t="s">
        <v>560</v>
      </c>
      <c r="C144" s="52">
        <v>10009968</v>
      </c>
      <c r="D144" s="52" t="s">
        <v>1022</v>
      </c>
      <c r="E144" s="52" t="s">
        <v>1010</v>
      </c>
    </row>
    <row r="145" spans="1:5" x14ac:dyDescent="0.25">
      <c r="A145" s="52" t="s">
        <v>563</v>
      </c>
      <c r="B145" s="52" t="s">
        <v>562</v>
      </c>
      <c r="C145" s="52">
        <v>10009969</v>
      </c>
      <c r="D145" s="52" t="s">
        <v>1023</v>
      </c>
      <c r="E145" s="52" t="s">
        <v>1010</v>
      </c>
    </row>
    <row r="146" spans="1:5" x14ac:dyDescent="0.25">
      <c r="A146" s="52" t="s">
        <v>565</v>
      </c>
      <c r="B146" s="52" t="s">
        <v>1024</v>
      </c>
      <c r="C146" s="52">
        <v>10009970</v>
      </c>
      <c r="D146" s="52" t="s">
        <v>1025</v>
      </c>
      <c r="E146" s="52" t="s">
        <v>1010</v>
      </c>
    </row>
    <row r="147" spans="1:5" x14ac:dyDescent="0.25">
      <c r="A147" s="52" t="s">
        <v>573</v>
      </c>
      <c r="B147" s="52" t="s">
        <v>572</v>
      </c>
      <c r="C147" s="52">
        <v>10009971</v>
      </c>
      <c r="D147" s="52" t="s">
        <v>1026</v>
      </c>
      <c r="E147" s="52" t="s">
        <v>1010</v>
      </c>
    </row>
    <row r="148" spans="1:5" x14ac:dyDescent="0.25">
      <c r="A148" s="52" t="s">
        <v>569</v>
      </c>
      <c r="B148" s="52" t="s">
        <v>568</v>
      </c>
      <c r="C148" s="52">
        <v>10009972</v>
      </c>
      <c r="D148" s="52" t="s">
        <v>1027</v>
      </c>
      <c r="E148" s="52" t="s">
        <v>1010</v>
      </c>
    </row>
    <row r="149" spans="1:5" x14ac:dyDescent="0.25">
      <c r="A149" s="52" t="s">
        <v>724</v>
      </c>
      <c r="B149" s="52" t="s">
        <v>723</v>
      </c>
      <c r="C149" s="52">
        <v>10009973</v>
      </c>
      <c r="D149" s="52" t="s">
        <v>1028</v>
      </c>
      <c r="E149" s="52" t="s">
        <v>1010</v>
      </c>
    </row>
    <row r="150" spans="1:5" x14ac:dyDescent="0.25">
      <c r="A150" s="52" t="s">
        <v>520</v>
      </c>
      <c r="B150" s="52" t="s">
        <v>519</v>
      </c>
      <c r="C150" s="52">
        <v>10009974</v>
      </c>
      <c r="D150" s="52" t="s">
        <v>1029</v>
      </c>
      <c r="E150" s="52" t="s">
        <v>1010</v>
      </c>
    </row>
    <row r="151" spans="1:5" x14ac:dyDescent="0.25">
      <c r="A151" s="52" t="s">
        <v>522</v>
      </c>
      <c r="B151" s="52" t="s">
        <v>521</v>
      </c>
      <c r="C151" s="52">
        <v>10009975</v>
      </c>
      <c r="D151" s="52" t="s">
        <v>1030</v>
      </c>
      <c r="E151" s="52" t="s">
        <v>1010</v>
      </c>
    </row>
    <row r="152" spans="1:5" x14ac:dyDescent="0.25">
      <c r="A152" s="52" t="s">
        <v>524</v>
      </c>
      <c r="B152" s="52" t="s">
        <v>523</v>
      </c>
      <c r="C152" s="52">
        <v>10009976</v>
      </c>
      <c r="D152" s="52" t="s">
        <v>1031</v>
      </c>
      <c r="E152" s="52" t="s">
        <v>1010</v>
      </c>
    </row>
    <row r="153" spans="1:5" x14ac:dyDescent="0.25">
      <c r="A153" s="52" t="s">
        <v>698</v>
      </c>
      <c r="B153" s="52" t="s">
        <v>697</v>
      </c>
      <c r="C153" s="52">
        <v>10009977</v>
      </c>
      <c r="D153" s="52" t="s">
        <v>1032</v>
      </c>
      <c r="E153" s="52" t="s">
        <v>1010</v>
      </c>
    </row>
    <row r="154" spans="1:5" x14ac:dyDescent="0.25">
      <c r="A154" s="52" t="s">
        <v>516</v>
      </c>
      <c r="B154" s="52" t="s">
        <v>515</v>
      </c>
      <c r="C154" s="52">
        <v>10009978</v>
      </c>
      <c r="D154" s="52" t="s">
        <v>1033</v>
      </c>
      <c r="E154" s="52" t="s">
        <v>1010</v>
      </c>
    </row>
    <row r="155" spans="1:5" x14ac:dyDescent="0.25">
      <c r="A155" s="52">
        <v>10024</v>
      </c>
      <c r="B155" s="52" t="s">
        <v>335</v>
      </c>
      <c r="C155" s="52">
        <v>10009979</v>
      </c>
      <c r="D155" s="52" t="s">
        <v>1011</v>
      </c>
      <c r="E155" s="52" t="s">
        <v>1010</v>
      </c>
    </row>
    <row r="156" spans="1:5" x14ac:dyDescent="0.25">
      <c r="A156" s="52">
        <v>30024</v>
      </c>
      <c r="B156" s="52" t="s">
        <v>344</v>
      </c>
      <c r="C156" s="52">
        <v>10009980</v>
      </c>
      <c r="D156" s="52" t="s">
        <v>1011</v>
      </c>
      <c r="E156" s="52" t="s">
        <v>1010</v>
      </c>
    </row>
    <row r="157" spans="1:5" x14ac:dyDescent="0.25">
      <c r="A157" s="52">
        <v>42024</v>
      </c>
      <c r="B157" s="52" t="s">
        <v>353</v>
      </c>
      <c r="C157" s="52">
        <v>10009981</v>
      </c>
      <c r="D157" s="52" t="s">
        <v>1011</v>
      </c>
      <c r="E157" s="52" t="s">
        <v>1010</v>
      </c>
    </row>
    <row r="158" spans="1:5" x14ac:dyDescent="0.25">
      <c r="A158" s="52">
        <v>43024</v>
      </c>
      <c r="B158" s="52" t="s">
        <v>356</v>
      </c>
      <c r="C158" s="52">
        <v>10009982</v>
      </c>
      <c r="D158" s="52" t="s">
        <v>1011</v>
      </c>
      <c r="E158" s="52" t="s">
        <v>1010</v>
      </c>
    </row>
    <row r="159" spans="1:5" x14ac:dyDescent="0.25">
      <c r="A159" s="52">
        <v>46024</v>
      </c>
      <c r="B159" s="52" t="s">
        <v>361</v>
      </c>
      <c r="C159" s="52">
        <v>10009983</v>
      </c>
      <c r="D159" s="52" t="s">
        <v>1011</v>
      </c>
      <c r="E159" s="52" t="s">
        <v>1010</v>
      </c>
    </row>
    <row r="160" spans="1:5" x14ac:dyDescent="0.25">
      <c r="A160" s="52">
        <v>47024</v>
      </c>
      <c r="B160" s="52" t="s">
        <v>366</v>
      </c>
      <c r="C160" s="52">
        <v>10009984</v>
      </c>
      <c r="D160" s="52" t="s">
        <v>1011</v>
      </c>
      <c r="E160" s="52" t="s">
        <v>1010</v>
      </c>
    </row>
    <row r="161" spans="1:5" x14ac:dyDescent="0.25">
      <c r="A161" s="52" t="s">
        <v>496</v>
      </c>
      <c r="B161" s="52" t="s">
        <v>495</v>
      </c>
      <c r="C161" s="52">
        <v>10009985</v>
      </c>
      <c r="D161" s="52" t="s">
        <v>1034</v>
      </c>
      <c r="E161" s="52" t="s">
        <v>1010</v>
      </c>
    </row>
    <row r="162" spans="1:5" x14ac:dyDescent="0.25">
      <c r="A162" s="52" t="s">
        <v>502</v>
      </c>
      <c r="B162" s="52" t="s">
        <v>501</v>
      </c>
      <c r="C162" s="52">
        <v>10009986</v>
      </c>
      <c r="D162" s="52" t="s">
        <v>1035</v>
      </c>
      <c r="E162" s="52" t="s">
        <v>1010</v>
      </c>
    </row>
    <row r="163" spans="1:5" x14ac:dyDescent="0.25">
      <c r="A163" s="52" t="s">
        <v>1036</v>
      </c>
      <c r="B163" s="52" t="s">
        <v>1037</v>
      </c>
      <c r="C163" s="52">
        <v>10009963</v>
      </c>
      <c r="D163" s="52" t="s">
        <v>1011</v>
      </c>
      <c r="E163" s="52" t="s">
        <v>1010</v>
      </c>
    </row>
    <row r="164" spans="1:5" x14ac:dyDescent="0.25">
      <c r="A164" s="52" t="s">
        <v>1038</v>
      </c>
      <c r="B164" s="52" t="s">
        <v>1039</v>
      </c>
      <c r="C164" s="52">
        <v>10009964</v>
      </c>
      <c r="D164" s="52" t="s">
        <v>1011</v>
      </c>
      <c r="E164" s="52" t="s">
        <v>1010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2"/>
  <sheetViews>
    <sheetView workbookViewId="0"/>
  </sheetViews>
  <sheetFormatPr defaultRowHeight="15.75" x14ac:dyDescent="0.25"/>
  <sheetData>
    <row r="1" spans="1:6" ht="105" x14ac:dyDescent="0.25">
      <c r="A1" s="56" t="s">
        <v>1040</v>
      </c>
      <c r="B1" s="56" t="s">
        <v>735</v>
      </c>
      <c r="C1" s="56" t="s">
        <v>736</v>
      </c>
      <c r="D1" s="56" t="s">
        <v>4</v>
      </c>
      <c r="E1" s="56" t="s">
        <v>5</v>
      </c>
      <c r="F1" s="54"/>
    </row>
    <row r="2" spans="1:6" ht="21" x14ac:dyDescent="0.35">
      <c r="A2" s="61" t="s">
        <v>1041</v>
      </c>
      <c r="B2" s="55">
        <v>27148</v>
      </c>
      <c r="C2" s="55" t="s">
        <v>610</v>
      </c>
      <c r="D2" s="55">
        <v>10009900</v>
      </c>
      <c r="E2" s="55" t="s">
        <v>1011</v>
      </c>
    </row>
    <row r="3" spans="1:6" ht="21" x14ac:dyDescent="0.35">
      <c r="A3" s="61"/>
      <c r="B3" s="55">
        <v>26148</v>
      </c>
      <c r="C3" s="55" t="s">
        <v>601</v>
      </c>
      <c r="D3" s="55">
        <v>10009887</v>
      </c>
      <c r="E3" s="55" t="s">
        <v>1011</v>
      </c>
    </row>
    <row r="4" spans="1:6" ht="21" x14ac:dyDescent="0.35">
      <c r="A4" s="61"/>
      <c r="B4" s="55">
        <v>27396</v>
      </c>
      <c r="C4" s="55" t="s">
        <v>612</v>
      </c>
      <c r="D4" s="55">
        <v>10009902</v>
      </c>
      <c r="E4" s="55" t="s">
        <v>1011</v>
      </c>
    </row>
    <row r="5" spans="1:6" ht="21" x14ac:dyDescent="0.35">
      <c r="A5" s="61"/>
      <c r="B5" s="55">
        <v>26396</v>
      </c>
      <c r="C5" s="55" t="s">
        <v>603</v>
      </c>
      <c r="D5" s="55">
        <v>10009889</v>
      </c>
      <c r="E5" s="55" t="s">
        <v>1011</v>
      </c>
    </row>
    <row r="6" spans="1:6" ht="21" x14ac:dyDescent="0.35">
      <c r="A6" s="61"/>
      <c r="B6" s="55">
        <v>27248</v>
      </c>
      <c r="C6" s="55" t="s">
        <v>611</v>
      </c>
      <c r="D6" s="55">
        <v>10009901</v>
      </c>
      <c r="E6" s="55" t="s">
        <v>1011</v>
      </c>
    </row>
    <row r="7" spans="1:6" ht="21" x14ac:dyDescent="0.35">
      <c r="A7" s="61"/>
      <c r="B7" s="55">
        <v>26248</v>
      </c>
      <c r="C7" s="55" t="s">
        <v>602</v>
      </c>
      <c r="D7" s="55">
        <v>10009888</v>
      </c>
      <c r="E7" s="55" t="s">
        <v>1011</v>
      </c>
    </row>
    <row r="8" spans="1:6" ht="21" x14ac:dyDescent="0.35">
      <c r="A8" s="61"/>
      <c r="B8" s="55">
        <v>28596</v>
      </c>
      <c r="C8" s="55" t="s">
        <v>621</v>
      </c>
      <c r="D8" s="55">
        <v>10009895</v>
      </c>
      <c r="E8" s="55" t="s">
        <v>1011</v>
      </c>
    </row>
    <row r="9" spans="1:6" ht="21" x14ac:dyDescent="0.35">
      <c r="A9" s="61"/>
      <c r="B9" s="55">
        <v>27596</v>
      </c>
      <c r="C9" s="55" t="s">
        <v>615</v>
      </c>
      <c r="D9" s="55">
        <v>10009903</v>
      </c>
      <c r="E9" s="55" t="s">
        <v>1011</v>
      </c>
    </row>
    <row r="10" spans="1:6" ht="21" x14ac:dyDescent="0.35">
      <c r="A10" s="61"/>
      <c r="B10" s="55">
        <v>26596</v>
      </c>
      <c r="C10" s="55" t="s">
        <v>606</v>
      </c>
      <c r="D10" s="55">
        <v>10009890</v>
      </c>
      <c r="E10" s="55" t="s">
        <v>1011</v>
      </c>
    </row>
    <row r="11" spans="1:6" ht="21" x14ac:dyDescent="0.35">
      <c r="A11" s="61"/>
      <c r="B11" s="55">
        <v>289384</v>
      </c>
      <c r="C11" s="55" t="s">
        <v>1013</v>
      </c>
      <c r="D11" s="55">
        <v>10009899</v>
      </c>
      <c r="E11" s="55" t="s">
        <v>1011</v>
      </c>
    </row>
    <row r="12" spans="1:6" ht="21" x14ac:dyDescent="0.35">
      <c r="A12" s="61"/>
      <c r="B12" s="55">
        <v>279384</v>
      </c>
      <c r="C12" s="55" t="s">
        <v>1014</v>
      </c>
      <c r="D12" s="55">
        <v>10009907</v>
      </c>
      <c r="E12" s="55" t="s">
        <v>1011</v>
      </c>
    </row>
    <row r="13" spans="1:6" ht="21" x14ac:dyDescent="0.35">
      <c r="A13" s="61"/>
      <c r="B13" s="55">
        <v>269384</v>
      </c>
      <c r="C13" s="55" t="s">
        <v>1012</v>
      </c>
      <c r="D13" s="55">
        <v>10009894</v>
      </c>
      <c r="E13" s="55" t="s">
        <v>1011</v>
      </c>
    </row>
    <row r="14" spans="1:6" ht="21" x14ac:dyDescent="0.35">
      <c r="A14" s="61"/>
      <c r="B14" s="55">
        <v>28696</v>
      </c>
      <c r="C14" s="55" t="s">
        <v>622</v>
      </c>
      <c r="D14" s="55">
        <v>10009896</v>
      </c>
      <c r="E14" s="55" t="s">
        <v>1011</v>
      </c>
    </row>
    <row r="15" spans="1:6" ht="21" x14ac:dyDescent="0.35">
      <c r="A15" s="61"/>
      <c r="B15" s="55">
        <v>27696</v>
      </c>
      <c r="C15" s="55" t="s">
        <v>616</v>
      </c>
      <c r="D15" s="55">
        <v>10009904</v>
      </c>
      <c r="E15" s="55" t="s">
        <v>1011</v>
      </c>
    </row>
    <row r="16" spans="1:6" ht="21" x14ac:dyDescent="0.35">
      <c r="A16" s="61"/>
      <c r="B16" s="55">
        <v>26696</v>
      </c>
      <c r="C16" s="55" t="s">
        <v>607</v>
      </c>
      <c r="D16" s="55">
        <v>10009891</v>
      </c>
      <c r="E16" s="55" t="s">
        <v>1011</v>
      </c>
    </row>
    <row r="17" spans="1:5" ht="21" x14ac:dyDescent="0.35">
      <c r="A17" s="61"/>
      <c r="B17" s="55">
        <v>28796</v>
      </c>
      <c r="C17" s="55" t="s">
        <v>623</v>
      </c>
      <c r="D17" s="55">
        <v>10009897</v>
      </c>
      <c r="E17" s="55" t="s">
        <v>1011</v>
      </c>
    </row>
    <row r="18" spans="1:5" ht="21" x14ac:dyDescent="0.35">
      <c r="A18" s="61"/>
      <c r="B18" s="55">
        <v>27796</v>
      </c>
      <c r="C18" s="55" t="s">
        <v>617</v>
      </c>
      <c r="D18" s="55">
        <v>10009905</v>
      </c>
      <c r="E18" s="55" t="s">
        <v>1011</v>
      </c>
    </row>
    <row r="19" spans="1:5" ht="21" x14ac:dyDescent="0.35">
      <c r="A19" s="61"/>
      <c r="B19" s="55">
        <v>26796</v>
      </c>
      <c r="C19" s="55" t="s">
        <v>608</v>
      </c>
      <c r="D19" s="55">
        <v>10009892</v>
      </c>
      <c r="E19" s="55" t="s">
        <v>1011</v>
      </c>
    </row>
    <row r="20" spans="1:5" ht="21" x14ac:dyDescent="0.35">
      <c r="A20" s="61"/>
      <c r="B20" s="55">
        <v>28896</v>
      </c>
      <c r="C20" s="55" t="s">
        <v>624</v>
      </c>
      <c r="D20" s="55">
        <v>10009898</v>
      </c>
      <c r="E20" s="55" t="s">
        <v>1011</v>
      </c>
    </row>
    <row r="21" spans="1:5" ht="21" x14ac:dyDescent="0.35">
      <c r="A21" s="61"/>
      <c r="B21" s="55">
        <v>27896</v>
      </c>
      <c r="C21" s="55" t="s">
        <v>618</v>
      </c>
      <c r="D21" s="55">
        <v>10009906</v>
      </c>
      <c r="E21" s="55" t="s">
        <v>1011</v>
      </c>
    </row>
    <row r="22" spans="1:5" ht="21" x14ac:dyDescent="0.35">
      <c r="A22" s="61"/>
      <c r="B22" s="55">
        <v>26896</v>
      </c>
      <c r="C22" s="55" t="s">
        <v>609</v>
      </c>
      <c r="D22" s="55">
        <v>10009893</v>
      </c>
      <c r="E22" s="55" t="s">
        <v>1011</v>
      </c>
    </row>
    <row r="23" spans="1:5" ht="21" x14ac:dyDescent="0.35">
      <c r="A23" s="61"/>
      <c r="B23" s="55">
        <v>28196</v>
      </c>
      <c r="C23" s="55" t="s">
        <v>620</v>
      </c>
      <c r="D23" s="55">
        <v>10009908</v>
      </c>
      <c r="E23" s="55" t="s">
        <v>1011</v>
      </c>
    </row>
    <row r="24" spans="1:5" ht="21" x14ac:dyDescent="0.35">
      <c r="A24" s="61"/>
      <c r="B24" s="55" t="s">
        <v>437</v>
      </c>
      <c r="C24" s="55" t="s">
        <v>436</v>
      </c>
      <c r="D24" s="55">
        <v>10009913</v>
      </c>
      <c r="E24" s="55" t="s">
        <v>1011</v>
      </c>
    </row>
    <row r="25" spans="1:5" ht="21" x14ac:dyDescent="0.35">
      <c r="A25" s="61"/>
      <c r="B25" s="55" t="s">
        <v>441</v>
      </c>
      <c r="C25" s="55" t="s">
        <v>440</v>
      </c>
      <c r="D25" s="55">
        <v>10009914</v>
      </c>
      <c r="E25" s="55" t="s">
        <v>1011</v>
      </c>
    </row>
    <row r="26" spans="1:5" ht="21" x14ac:dyDescent="0.35">
      <c r="A26" s="61"/>
      <c r="B26" s="55" t="s">
        <v>445</v>
      </c>
      <c r="C26" s="55" t="s">
        <v>444</v>
      </c>
      <c r="D26" s="55">
        <v>10009915</v>
      </c>
      <c r="E26" s="55" t="s">
        <v>1011</v>
      </c>
    </row>
    <row r="27" spans="1:5" ht="21" x14ac:dyDescent="0.35">
      <c r="A27" s="61"/>
      <c r="B27" s="55" t="s">
        <v>449</v>
      </c>
      <c r="C27" s="55" t="s">
        <v>1042</v>
      </c>
      <c r="D27" s="55">
        <v>10009916</v>
      </c>
      <c r="E27" s="55" t="s">
        <v>1011</v>
      </c>
    </row>
    <row r="28" spans="1:5" ht="21" x14ac:dyDescent="0.35">
      <c r="A28" s="61" t="s">
        <v>1043</v>
      </c>
      <c r="B28" s="55" t="s">
        <v>678</v>
      </c>
      <c r="C28" s="55" t="s">
        <v>677</v>
      </c>
      <c r="D28" s="55">
        <v>10009957</v>
      </c>
      <c r="E28" s="55" t="s">
        <v>1011</v>
      </c>
    </row>
    <row r="29" spans="1:5" ht="21" x14ac:dyDescent="0.35">
      <c r="A29" s="61"/>
      <c r="B29" s="55" t="s">
        <v>682</v>
      </c>
      <c r="C29" s="55" t="s">
        <v>681</v>
      </c>
      <c r="D29" s="55">
        <v>10009958</v>
      </c>
      <c r="E29" s="55" t="s">
        <v>1011</v>
      </c>
    </row>
    <row r="30" spans="1:5" ht="21" x14ac:dyDescent="0.35">
      <c r="A30" s="61"/>
      <c r="B30" s="55" t="s">
        <v>718</v>
      </c>
      <c r="C30" s="55" t="s">
        <v>717</v>
      </c>
      <c r="D30" s="55">
        <v>10009956</v>
      </c>
      <c r="E30" s="55" t="s">
        <v>1011</v>
      </c>
    </row>
    <row r="31" spans="1:5" ht="21" x14ac:dyDescent="0.35">
      <c r="A31" s="61"/>
      <c r="B31" s="55" t="s">
        <v>668</v>
      </c>
      <c r="C31" s="55" t="s">
        <v>667</v>
      </c>
      <c r="D31" s="55">
        <v>10009960</v>
      </c>
      <c r="E31" s="55" t="s">
        <v>1011</v>
      </c>
    </row>
    <row r="32" spans="1:5" ht="21" x14ac:dyDescent="0.35">
      <c r="A32" s="61"/>
      <c r="B32" s="55" t="s">
        <v>686</v>
      </c>
      <c r="C32" s="55" t="s">
        <v>685</v>
      </c>
      <c r="D32" s="55">
        <v>10009961</v>
      </c>
      <c r="E32" s="55" t="s">
        <v>1011</v>
      </c>
    </row>
    <row r="33" spans="1:5" ht="21" x14ac:dyDescent="0.35">
      <c r="A33" s="61"/>
      <c r="B33" s="55" t="s">
        <v>674</v>
      </c>
      <c r="C33" s="55" t="s">
        <v>673</v>
      </c>
      <c r="D33" s="55">
        <v>10009951</v>
      </c>
      <c r="E33" s="55" t="s">
        <v>1011</v>
      </c>
    </row>
    <row r="34" spans="1:5" ht="21" x14ac:dyDescent="0.35">
      <c r="A34" s="61"/>
      <c r="B34" s="55" t="s">
        <v>706</v>
      </c>
      <c r="C34" s="55" t="s">
        <v>705</v>
      </c>
      <c r="D34" s="55">
        <v>10009953</v>
      </c>
      <c r="E34" s="55" t="s">
        <v>1011</v>
      </c>
    </row>
    <row r="35" spans="1:5" ht="21" x14ac:dyDescent="0.35">
      <c r="A35" s="61"/>
      <c r="B35" s="55" t="s">
        <v>672</v>
      </c>
      <c r="C35" s="55" t="s">
        <v>671</v>
      </c>
      <c r="D35" s="55">
        <v>10009962</v>
      </c>
      <c r="E35" s="55" t="s">
        <v>1011</v>
      </c>
    </row>
    <row r="36" spans="1:5" ht="21" x14ac:dyDescent="0.35">
      <c r="A36" s="61"/>
      <c r="B36" s="55" t="s">
        <v>662</v>
      </c>
      <c r="C36" s="55" t="s">
        <v>661</v>
      </c>
      <c r="D36" s="55">
        <v>10009959</v>
      </c>
      <c r="E36" s="55" t="s">
        <v>1011</v>
      </c>
    </row>
    <row r="37" spans="1:5" ht="21" x14ac:dyDescent="0.35">
      <c r="A37" s="61"/>
      <c r="B37" s="55" t="s">
        <v>710</v>
      </c>
      <c r="C37" s="55" t="s">
        <v>709</v>
      </c>
      <c r="D37" s="55">
        <v>10009952</v>
      </c>
      <c r="E37" s="55" t="s">
        <v>1011</v>
      </c>
    </row>
    <row r="38" spans="1:5" ht="21" x14ac:dyDescent="0.35">
      <c r="A38" s="61"/>
      <c r="B38" s="55" t="s">
        <v>712</v>
      </c>
      <c r="C38" s="55" t="s">
        <v>711</v>
      </c>
      <c r="D38" s="55">
        <v>10009954</v>
      </c>
      <c r="E38" s="55" t="s">
        <v>1011</v>
      </c>
    </row>
    <row r="39" spans="1:5" ht="21" x14ac:dyDescent="0.35">
      <c r="A39" s="61"/>
      <c r="B39" s="55" t="s">
        <v>714</v>
      </c>
      <c r="C39" s="55" t="s">
        <v>713</v>
      </c>
      <c r="D39" s="55">
        <v>10009955</v>
      </c>
      <c r="E39" s="55" t="s">
        <v>1011</v>
      </c>
    </row>
    <row r="40" spans="1:5" ht="21" x14ac:dyDescent="0.35">
      <c r="A40" s="61"/>
      <c r="B40" s="55" t="s">
        <v>656</v>
      </c>
      <c r="C40" s="55" t="s">
        <v>655</v>
      </c>
      <c r="D40" s="55">
        <v>10009949</v>
      </c>
      <c r="E40" s="55" t="s">
        <v>1011</v>
      </c>
    </row>
    <row r="41" spans="1:5" ht="21" x14ac:dyDescent="0.35">
      <c r="A41" s="61"/>
      <c r="B41" s="55" t="s">
        <v>660</v>
      </c>
      <c r="C41" s="55" t="s">
        <v>659</v>
      </c>
      <c r="D41" s="55">
        <v>10009950</v>
      </c>
      <c r="E41" s="55" t="s">
        <v>1011</v>
      </c>
    </row>
    <row r="42" spans="1:5" ht="21" x14ac:dyDescent="0.35">
      <c r="A42" s="61"/>
      <c r="B42" s="55" t="s">
        <v>724</v>
      </c>
      <c r="C42" s="55" t="s">
        <v>723</v>
      </c>
      <c r="D42" s="55">
        <v>10009973</v>
      </c>
      <c r="E42" s="55" t="s">
        <v>1028</v>
      </c>
    </row>
    <row r="43" spans="1:5" ht="21" x14ac:dyDescent="0.35">
      <c r="A43" s="61"/>
      <c r="B43" s="55" t="s">
        <v>694</v>
      </c>
      <c r="C43" s="55" t="s">
        <v>693</v>
      </c>
      <c r="D43" s="55">
        <v>10009917</v>
      </c>
      <c r="E43" s="55" t="s">
        <v>1011</v>
      </c>
    </row>
    <row r="44" spans="1:5" ht="21" x14ac:dyDescent="0.35">
      <c r="A44" s="61"/>
      <c r="B44" s="55" t="s">
        <v>696</v>
      </c>
      <c r="C44" s="55" t="s">
        <v>695</v>
      </c>
      <c r="D44" s="55">
        <v>10009918</v>
      </c>
      <c r="E44" s="55" t="s">
        <v>1011</v>
      </c>
    </row>
    <row r="45" spans="1:5" ht="21" x14ac:dyDescent="0.35">
      <c r="A45" s="61" t="s">
        <v>1044</v>
      </c>
      <c r="B45" s="55" t="s">
        <v>520</v>
      </c>
      <c r="C45" s="55" t="s">
        <v>519</v>
      </c>
      <c r="D45" s="55">
        <v>10009974</v>
      </c>
      <c r="E45" s="55" t="s">
        <v>1029</v>
      </c>
    </row>
    <row r="46" spans="1:5" ht="21" x14ac:dyDescent="0.35">
      <c r="A46" s="61"/>
      <c r="B46" s="55" t="s">
        <v>522</v>
      </c>
      <c r="C46" s="55" t="s">
        <v>521</v>
      </c>
      <c r="D46" s="55">
        <v>10009975</v>
      </c>
      <c r="E46" s="55" t="s">
        <v>1030</v>
      </c>
    </row>
    <row r="47" spans="1:5" ht="21" x14ac:dyDescent="0.35">
      <c r="A47" s="61"/>
      <c r="B47" s="55" t="s">
        <v>524</v>
      </c>
      <c r="C47" s="55" t="s">
        <v>523</v>
      </c>
      <c r="D47" s="55">
        <v>10009976</v>
      </c>
      <c r="E47" s="55" t="s">
        <v>1031</v>
      </c>
    </row>
    <row r="48" spans="1:5" ht="21" x14ac:dyDescent="0.35">
      <c r="A48" s="61"/>
      <c r="B48" s="55" t="s">
        <v>516</v>
      </c>
      <c r="C48" s="55" t="s">
        <v>515</v>
      </c>
      <c r="D48" s="55">
        <v>10009978</v>
      </c>
      <c r="E48" s="55" t="s">
        <v>1033</v>
      </c>
    </row>
    <row r="49" spans="1:5" ht="21" x14ac:dyDescent="0.35">
      <c r="A49" s="61"/>
      <c r="B49" s="55">
        <v>28096</v>
      </c>
      <c r="C49" s="55" t="s">
        <v>619</v>
      </c>
      <c r="D49" s="55">
        <v>10009909</v>
      </c>
      <c r="E49" s="55" t="s">
        <v>1015</v>
      </c>
    </row>
    <row r="50" spans="1:5" ht="21" x14ac:dyDescent="0.35">
      <c r="A50" s="61"/>
      <c r="B50" s="55">
        <v>69096</v>
      </c>
      <c r="C50" s="55" t="s">
        <v>376</v>
      </c>
      <c r="D50" s="55">
        <v>10009910</v>
      </c>
      <c r="E50" s="55" t="s">
        <v>1016</v>
      </c>
    </row>
    <row r="51" spans="1:5" ht="21" x14ac:dyDescent="0.35">
      <c r="A51" s="61"/>
      <c r="B51" s="55" t="s">
        <v>557</v>
      </c>
      <c r="C51" s="55" t="s">
        <v>556</v>
      </c>
      <c r="D51" s="55">
        <v>10009966</v>
      </c>
      <c r="E51" s="55" t="s">
        <v>1020</v>
      </c>
    </row>
    <row r="52" spans="1:5" ht="21" x14ac:dyDescent="0.35">
      <c r="A52" s="61"/>
      <c r="B52" s="55" t="s">
        <v>565</v>
      </c>
      <c r="C52" s="55" t="s">
        <v>1024</v>
      </c>
      <c r="D52" s="55">
        <v>10009970</v>
      </c>
      <c r="E52" s="55" t="s">
        <v>1025</v>
      </c>
    </row>
    <row r="53" spans="1:5" ht="21" x14ac:dyDescent="0.35">
      <c r="A53" s="61"/>
      <c r="B53" s="55" t="s">
        <v>559</v>
      </c>
      <c r="C53" s="55" t="s">
        <v>558</v>
      </c>
      <c r="D53" s="55">
        <v>10009967</v>
      </c>
      <c r="E53" s="55" t="s">
        <v>1021</v>
      </c>
    </row>
    <row r="54" spans="1:5" ht="21" x14ac:dyDescent="0.35">
      <c r="A54" s="61"/>
      <c r="B54" s="55" t="s">
        <v>561</v>
      </c>
      <c r="C54" s="55" t="s">
        <v>560</v>
      </c>
      <c r="D54" s="55">
        <v>10009968</v>
      </c>
      <c r="E54" s="55" t="s">
        <v>1022</v>
      </c>
    </row>
    <row r="55" spans="1:5" ht="21" x14ac:dyDescent="0.35">
      <c r="A55" s="61"/>
      <c r="B55" s="55" t="s">
        <v>563</v>
      </c>
      <c r="C55" s="55" t="s">
        <v>562</v>
      </c>
      <c r="D55" s="55">
        <v>10009969</v>
      </c>
      <c r="E55" s="55" t="s">
        <v>1023</v>
      </c>
    </row>
    <row r="56" spans="1:5" ht="21" x14ac:dyDescent="0.35">
      <c r="A56" s="61" t="s">
        <v>1045</v>
      </c>
      <c r="B56" s="55" t="s">
        <v>1036</v>
      </c>
      <c r="C56" s="55" t="s">
        <v>1037</v>
      </c>
      <c r="D56" s="55">
        <v>10009963</v>
      </c>
      <c r="E56" s="55" t="s">
        <v>1011</v>
      </c>
    </row>
    <row r="57" spans="1:5" ht="21" x14ac:dyDescent="0.35">
      <c r="A57" s="61"/>
      <c r="B57" s="55" t="s">
        <v>1038</v>
      </c>
      <c r="C57" s="55" t="s">
        <v>1039</v>
      </c>
      <c r="D57" s="55">
        <v>10009964</v>
      </c>
      <c r="E57" s="55" t="s">
        <v>1011</v>
      </c>
    </row>
    <row r="58" spans="1:5" ht="21" x14ac:dyDescent="0.35">
      <c r="A58" s="63" t="s">
        <v>1046</v>
      </c>
      <c r="B58" s="55">
        <v>10024</v>
      </c>
      <c r="C58" s="55" t="s">
        <v>335</v>
      </c>
      <c r="D58" s="55">
        <v>10009979</v>
      </c>
      <c r="E58" s="55" t="s">
        <v>1011</v>
      </c>
    </row>
    <row r="59" spans="1:5" ht="21" x14ac:dyDescent="0.35">
      <c r="A59" s="64"/>
      <c r="B59" s="55">
        <v>23024</v>
      </c>
      <c r="C59" s="55" t="s">
        <v>598</v>
      </c>
      <c r="D59" s="55">
        <v>10009880</v>
      </c>
      <c r="E59" s="55" t="s">
        <v>1011</v>
      </c>
    </row>
    <row r="60" spans="1:5" ht="21" x14ac:dyDescent="0.35">
      <c r="A60" s="64"/>
      <c r="B60" s="55">
        <v>230384</v>
      </c>
      <c r="C60" s="55" t="s">
        <v>636</v>
      </c>
      <c r="D60" s="55">
        <v>10009882</v>
      </c>
      <c r="E60" s="55" t="s">
        <v>1011</v>
      </c>
    </row>
    <row r="61" spans="1:5" ht="21" x14ac:dyDescent="0.35">
      <c r="A61" s="64"/>
      <c r="B61" s="55">
        <v>23096</v>
      </c>
      <c r="C61" s="55" t="s">
        <v>599</v>
      </c>
      <c r="D61" s="55">
        <v>10009881</v>
      </c>
      <c r="E61" s="55" t="s">
        <v>1011</v>
      </c>
    </row>
    <row r="62" spans="1:5" ht="21" x14ac:dyDescent="0.35">
      <c r="A62" s="64"/>
      <c r="B62" s="55">
        <v>20024</v>
      </c>
      <c r="C62" s="55" t="s">
        <v>592</v>
      </c>
      <c r="D62" s="55">
        <v>10009874</v>
      </c>
      <c r="E62" s="55" t="s">
        <v>1011</v>
      </c>
    </row>
    <row r="63" spans="1:5" ht="21" x14ac:dyDescent="0.35">
      <c r="A63" s="64"/>
      <c r="B63" s="55">
        <v>200384</v>
      </c>
      <c r="C63" s="55" t="s">
        <v>632</v>
      </c>
      <c r="D63" s="55">
        <v>10009876</v>
      </c>
      <c r="E63" s="55" t="s">
        <v>1011</v>
      </c>
    </row>
    <row r="64" spans="1:5" ht="21" x14ac:dyDescent="0.35">
      <c r="A64" s="64"/>
      <c r="B64" s="55">
        <v>20096</v>
      </c>
      <c r="C64" s="55" t="s">
        <v>593</v>
      </c>
      <c r="D64" s="55">
        <v>10009875</v>
      </c>
      <c r="E64" s="55" t="s">
        <v>1011</v>
      </c>
    </row>
    <row r="65" spans="1:5" ht="21" x14ac:dyDescent="0.35">
      <c r="A65" s="64"/>
      <c r="B65" s="55">
        <v>21024</v>
      </c>
      <c r="C65" s="55" t="s">
        <v>595</v>
      </c>
      <c r="D65" s="55">
        <v>10009877</v>
      </c>
      <c r="E65" s="55" t="s">
        <v>1011</v>
      </c>
    </row>
    <row r="66" spans="1:5" ht="21" x14ac:dyDescent="0.35">
      <c r="A66" s="64"/>
      <c r="B66" s="55">
        <v>210384</v>
      </c>
      <c r="C66" s="55" t="s">
        <v>635</v>
      </c>
      <c r="D66" s="55">
        <v>10009879</v>
      </c>
      <c r="E66" s="55" t="s">
        <v>1011</v>
      </c>
    </row>
    <row r="67" spans="1:5" ht="21" x14ac:dyDescent="0.35">
      <c r="A67" s="64"/>
      <c r="B67" s="55">
        <v>21096</v>
      </c>
      <c r="C67" s="55" t="s">
        <v>596</v>
      </c>
      <c r="D67" s="55">
        <v>10009878</v>
      </c>
      <c r="E67" s="55" t="s">
        <v>1011</v>
      </c>
    </row>
    <row r="68" spans="1:5" ht="21" x14ac:dyDescent="0.35">
      <c r="A68" s="64"/>
      <c r="B68" s="55">
        <v>30024</v>
      </c>
      <c r="C68" s="55" t="s">
        <v>344</v>
      </c>
      <c r="D68" s="55">
        <v>10009980</v>
      </c>
      <c r="E68" s="55" t="s">
        <v>1011</v>
      </c>
    </row>
    <row r="69" spans="1:5" ht="21" x14ac:dyDescent="0.35">
      <c r="A69" s="64"/>
      <c r="B69" s="55">
        <v>42024</v>
      </c>
      <c r="C69" s="55" t="s">
        <v>353</v>
      </c>
      <c r="D69" s="55">
        <v>10009981</v>
      </c>
      <c r="E69" s="55" t="s">
        <v>1011</v>
      </c>
    </row>
    <row r="70" spans="1:5" ht="21" x14ac:dyDescent="0.35">
      <c r="A70" s="64"/>
      <c r="B70" s="55">
        <v>43024</v>
      </c>
      <c r="C70" s="55" t="s">
        <v>356</v>
      </c>
      <c r="D70" s="55">
        <v>10009982</v>
      </c>
      <c r="E70" s="55" t="s">
        <v>1011</v>
      </c>
    </row>
    <row r="71" spans="1:5" ht="21" x14ac:dyDescent="0.35">
      <c r="A71" s="64"/>
      <c r="B71" s="55">
        <v>44024</v>
      </c>
      <c r="C71" s="55" t="s">
        <v>626</v>
      </c>
      <c r="D71" s="55">
        <v>10009868</v>
      </c>
      <c r="E71" s="55" t="s">
        <v>1011</v>
      </c>
    </row>
    <row r="72" spans="1:5" ht="21" x14ac:dyDescent="0.35">
      <c r="A72" s="64"/>
      <c r="B72" s="55">
        <v>44384</v>
      </c>
      <c r="C72" s="55" t="s">
        <v>628</v>
      </c>
      <c r="D72" s="55">
        <v>10009870</v>
      </c>
      <c r="E72" s="55" t="s">
        <v>1011</v>
      </c>
    </row>
    <row r="73" spans="1:5" ht="21" x14ac:dyDescent="0.35">
      <c r="A73" s="64"/>
      <c r="B73" s="55">
        <v>44096</v>
      </c>
      <c r="C73" s="55" t="s">
        <v>627</v>
      </c>
      <c r="D73" s="55">
        <v>10009869</v>
      </c>
      <c r="E73" s="55" t="s">
        <v>1011</v>
      </c>
    </row>
    <row r="74" spans="1:5" ht="21" x14ac:dyDescent="0.35">
      <c r="A74" s="64"/>
      <c r="B74" s="55">
        <v>45024</v>
      </c>
      <c r="C74" s="55" t="s">
        <v>629</v>
      </c>
      <c r="D74" s="55">
        <v>10009871</v>
      </c>
      <c r="E74" s="55" t="s">
        <v>1011</v>
      </c>
    </row>
    <row r="75" spans="1:5" ht="21" x14ac:dyDescent="0.35">
      <c r="A75" s="64"/>
      <c r="B75" s="55">
        <v>45384</v>
      </c>
      <c r="C75" s="55" t="s">
        <v>631</v>
      </c>
      <c r="D75" s="55">
        <v>10009873</v>
      </c>
      <c r="E75" s="55" t="s">
        <v>1011</v>
      </c>
    </row>
    <row r="76" spans="1:5" ht="21" x14ac:dyDescent="0.35">
      <c r="A76" s="64"/>
      <c r="B76" s="55">
        <v>45096</v>
      </c>
      <c r="C76" s="55" t="s">
        <v>630</v>
      </c>
      <c r="D76" s="55">
        <v>10009872</v>
      </c>
      <c r="E76" s="55" t="s">
        <v>1011</v>
      </c>
    </row>
    <row r="77" spans="1:5" ht="21" x14ac:dyDescent="0.35">
      <c r="A77" s="64"/>
      <c r="B77" s="55">
        <v>47024</v>
      </c>
      <c r="C77" s="55" t="s">
        <v>366</v>
      </c>
      <c r="D77" s="55">
        <v>10009984</v>
      </c>
      <c r="E77" s="55" t="s">
        <v>1011</v>
      </c>
    </row>
    <row r="78" spans="1:5" ht="21" x14ac:dyDescent="0.35">
      <c r="A78" s="65"/>
      <c r="B78" s="55">
        <v>46024</v>
      </c>
      <c r="C78" s="55" t="s">
        <v>361</v>
      </c>
      <c r="D78" s="55">
        <v>10009983</v>
      </c>
      <c r="E78" s="55" t="s">
        <v>1011</v>
      </c>
    </row>
    <row r="79" spans="1:5" ht="21" x14ac:dyDescent="0.35">
      <c r="A79" s="57" t="s">
        <v>1047</v>
      </c>
      <c r="B79" s="55" t="s">
        <v>553</v>
      </c>
      <c r="C79" s="55" t="s">
        <v>552</v>
      </c>
      <c r="D79" s="55">
        <v>10009965</v>
      </c>
      <c r="E79" s="55" t="s">
        <v>1019</v>
      </c>
    </row>
    <row r="80" spans="1:5" ht="21" x14ac:dyDescent="0.35">
      <c r="A80" s="57" t="s">
        <v>1048</v>
      </c>
      <c r="B80" s="55">
        <v>88196</v>
      </c>
      <c r="C80" s="55" t="s">
        <v>377</v>
      </c>
      <c r="D80" s="55">
        <v>10009867</v>
      </c>
      <c r="E80" s="55" t="s">
        <v>1009</v>
      </c>
    </row>
    <row r="81" spans="1:5" ht="21" x14ac:dyDescent="0.35">
      <c r="A81" s="61" t="s">
        <v>1049</v>
      </c>
      <c r="B81" s="55">
        <v>26424</v>
      </c>
      <c r="C81" s="55" t="s">
        <v>604</v>
      </c>
      <c r="D81" s="55">
        <v>10009885</v>
      </c>
      <c r="E81" s="55" t="s">
        <v>1011</v>
      </c>
    </row>
    <row r="82" spans="1:5" ht="21" x14ac:dyDescent="0.35">
      <c r="A82" s="61"/>
      <c r="B82" s="55">
        <v>26496</v>
      </c>
      <c r="C82" s="55" t="s">
        <v>605</v>
      </c>
      <c r="D82" s="55">
        <v>10009886</v>
      </c>
      <c r="E82" s="55" t="s">
        <v>1011</v>
      </c>
    </row>
    <row r="83" spans="1:5" ht="21" x14ac:dyDescent="0.35">
      <c r="A83" s="61"/>
      <c r="B83" s="55">
        <v>27424</v>
      </c>
      <c r="C83" s="55" t="s">
        <v>613</v>
      </c>
      <c r="D83" s="55">
        <v>10009883</v>
      </c>
      <c r="E83" s="55" t="s">
        <v>1011</v>
      </c>
    </row>
    <row r="84" spans="1:5" ht="21" x14ac:dyDescent="0.35">
      <c r="A84" s="61"/>
      <c r="B84" s="55">
        <v>27496</v>
      </c>
      <c r="C84" s="55" t="s">
        <v>614</v>
      </c>
      <c r="D84" s="55">
        <v>10009884</v>
      </c>
      <c r="E84" s="55" t="s">
        <v>1011</v>
      </c>
    </row>
    <row r="85" spans="1:5" ht="21" x14ac:dyDescent="0.35">
      <c r="A85" s="61" t="s">
        <v>1050</v>
      </c>
      <c r="B85" s="55" t="s">
        <v>502</v>
      </c>
      <c r="C85" s="55" t="s">
        <v>501</v>
      </c>
      <c r="D85" s="55">
        <v>10009986</v>
      </c>
      <c r="E85" s="55" t="s">
        <v>1035</v>
      </c>
    </row>
    <row r="86" spans="1:5" ht="21" x14ac:dyDescent="0.35">
      <c r="A86" s="61"/>
      <c r="B86" s="55" t="s">
        <v>496</v>
      </c>
      <c r="C86" s="55" t="s">
        <v>495</v>
      </c>
      <c r="D86" s="55">
        <v>10009985</v>
      </c>
      <c r="E86" s="55" t="s">
        <v>1034</v>
      </c>
    </row>
    <row r="87" spans="1:5" ht="21" x14ac:dyDescent="0.35">
      <c r="A87" s="62" t="s">
        <v>1051</v>
      </c>
      <c r="B87" s="55">
        <v>29096</v>
      </c>
      <c r="C87" s="55" t="s">
        <v>625</v>
      </c>
      <c r="D87" s="55">
        <v>10009911</v>
      </c>
      <c r="E87" s="55" t="s">
        <v>1017</v>
      </c>
    </row>
    <row r="88" spans="1:5" ht="21" x14ac:dyDescent="0.35">
      <c r="A88" s="62"/>
      <c r="B88" s="55" t="s">
        <v>573</v>
      </c>
      <c r="C88" s="55" t="s">
        <v>572</v>
      </c>
      <c r="D88" s="55">
        <v>10009971</v>
      </c>
      <c r="E88" s="55" t="s">
        <v>1026</v>
      </c>
    </row>
    <row r="89" spans="1:5" ht="21" x14ac:dyDescent="0.35">
      <c r="A89" s="62"/>
      <c r="B89" s="55">
        <v>290384</v>
      </c>
      <c r="C89" s="55" t="s">
        <v>641</v>
      </c>
      <c r="D89" s="55">
        <v>10009912</v>
      </c>
      <c r="E89" s="55" t="s">
        <v>1018</v>
      </c>
    </row>
    <row r="90" spans="1:5" ht="21" x14ac:dyDescent="0.35">
      <c r="A90" s="62"/>
      <c r="B90" s="55" t="s">
        <v>569</v>
      </c>
      <c r="C90" s="55" t="s">
        <v>568</v>
      </c>
      <c r="D90" s="55">
        <v>10009972</v>
      </c>
      <c r="E90" s="55" t="s">
        <v>1027</v>
      </c>
    </row>
    <row r="91" spans="1:5" ht="21" x14ac:dyDescent="0.35">
      <c r="A91" s="61" t="s">
        <v>1052</v>
      </c>
      <c r="B91" s="55" t="s">
        <v>698</v>
      </c>
      <c r="C91" s="55" t="s">
        <v>697</v>
      </c>
      <c r="D91" s="55">
        <v>10009977</v>
      </c>
      <c r="E91" s="55" t="s">
        <v>1032</v>
      </c>
    </row>
    <row r="92" spans="1:5" ht="21" x14ac:dyDescent="0.35">
      <c r="B92" s="55"/>
      <c r="C92" s="55"/>
      <c r="D92" s="55"/>
      <c r="E92" s="55"/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"/>
  <sheetViews>
    <sheetView workbookViewId="0"/>
  </sheetViews>
  <sheetFormatPr defaultRowHeight="15.75" x14ac:dyDescent="0.25"/>
  <sheetData>
    <row r="1" spans="1:6" ht="105" x14ac:dyDescent="0.25">
      <c r="A1" s="56" t="s">
        <v>1040</v>
      </c>
      <c r="B1" s="56" t="s">
        <v>735</v>
      </c>
      <c r="C1" s="56" t="s">
        <v>736</v>
      </c>
      <c r="D1" s="56" t="s">
        <v>4</v>
      </c>
      <c r="E1" s="56" t="s">
        <v>5</v>
      </c>
      <c r="F1" s="54"/>
    </row>
    <row r="2" spans="1:6" ht="21" x14ac:dyDescent="0.35">
      <c r="A2" s="61" t="s">
        <v>1041</v>
      </c>
      <c r="B2" s="55">
        <v>27148</v>
      </c>
      <c r="C2" s="55" t="s">
        <v>610</v>
      </c>
      <c r="D2" s="55">
        <v>10009900</v>
      </c>
      <c r="E2" s="55" t="s">
        <v>1011</v>
      </c>
    </row>
    <row r="3" spans="1:6" ht="21" x14ac:dyDescent="0.35">
      <c r="A3" s="61"/>
      <c r="B3" s="55">
        <v>26148</v>
      </c>
      <c r="C3" s="55" t="s">
        <v>601</v>
      </c>
      <c r="D3" s="55">
        <v>10009887</v>
      </c>
      <c r="E3" s="55" t="s">
        <v>1011</v>
      </c>
    </row>
    <row r="4" spans="1:6" ht="21" x14ac:dyDescent="0.35">
      <c r="A4" s="61"/>
      <c r="B4" s="55">
        <v>27396</v>
      </c>
      <c r="C4" s="55" t="s">
        <v>612</v>
      </c>
      <c r="D4" s="55">
        <v>10009902</v>
      </c>
      <c r="E4" s="55" t="s">
        <v>1011</v>
      </c>
    </row>
    <row r="5" spans="1:6" ht="21" x14ac:dyDescent="0.35">
      <c r="A5" s="61"/>
      <c r="B5" s="55">
        <v>26396</v>
      </c>
      <c r="C5" s="55" t="s">
        <v>603</v>
      </c>
      <c r="D5" s="55">
        <v>10009889</v>
      </c>
      <c r="E5" s="55" t="s">
        <v>1011</v>
      </c>
    </row>
    <row r="6" spans="1:6" ht="21" x14ac:dyDescent="0.35">
      <c r="A6" s="61"/>
      <c r="B6" s="55">
        <v>27248</v>
      </c>
      <c r="C6" s="55" t="s">
        <v>611</v>
      </c>
      <c r="D6" s="55">
        <v>10009901</v>
      </c>
      <c r="E6" s="55" t="s">
        <v>1011</v>
      </c>
    </row>
    <row r="7" spans="1:6" ht="21" x14ac:dyDescent="0.35">
      <c r="A7" s="61"/>
      <c r="B7" s="55">
        <v>26248</v>
      </c>
      <c r="C7" s="55" t="s">
        <v>602</v>
      </c>
      <c r="D7" s="55">
        <v>10009888</v>
      </c>
      <c r="E7" s="55" t="s">
        <v>1011</v>
      </c>
    </row>
    <row r="8" spans="1:6" ht="21" x14ac:dyDescent="0.35">
      <c r="A8" s="61"/>
      <c r="B8" s="55">
        <v>28596</v>
      </c>
      <c r="C8" s="55" t="s">
        <v>621</v>
      </c>
      <c r="D8" s="55">
        <v>10009895</v>
      </c>
      <c r="E8" s="55" t="s">
        <v>1011</v>
      </c>
    </row>
    <row r="9" spans="1:6" ht="21" x14ac:dyDescent="0.35">
      <c r="A9" s="61"/>
      <c r="B9" s="55">
        <v>27596</v>
      </c>
      <c r="C9" s="55" t="s">
        <v>615</v>
      </c>
      <c r="D9" s="55">
        <v>10009903</v>
      </c>
      <c r="E9" s="55" t="s">
        <v>1011</v>
      </c>
    </row>
    <row r="10" spans="1:6" ht="21" x14ac:dyDescent="0.35">
      <c r="A10" s="61"/>
      <c r="B10" s="55">
        <v>26596</v>
      </c>
      <c r="C10" s="55" t="s">
        <v>606</v>
      </c>
      <c r="D10" s="55">
        <v>10009890</v>
      </c>
      <c r="E10" s="55" t="s">
        <v>1011</v>
      </c>
    </row>
    <row r="11" spans="1:6" ht="21" x14ac:dyDescent="0.35">
      <c r="A11" s="61"/>
      <c r="B11" s="55">
        <v>289384</v>
      </c>
      <c r="C11" s="55" t="s">
        <v>1013</v>
      </c>
      <c r="D11" s="55">
        <v>10009899</v>
      </c>
      <c r="E11" s="55" t="s">
        <v>1011</v>
      </c>
    </row>
    <row r="12" spans="1:6" ht="21" x14ac:dyDescent="0.35">
      <c r="A12" s="61"/>
      <c r="B12" s="55">
        <v>279384</v>
      </c>
      <c r="C12" s="55" t="s">
        <v>1014</v>
      </c>
      <c r="D12" s="55">
        <v>10009907</v>
      </c>
      <c r="E12" s="55" t="s">
        <v>1011</v>
      </c>
    </row>
    <row r="13" spans="1:6" ht="21" x14ac:dyDescent="0.35">
      <c r="A13" s="61"/>
      <c r="B13" s="55">
        <v>269384</v>
      </c>
      <c r="C13" s="55" t="s">
        <v>1012</v>
      </c>
      <c r="D13" s="55">
        <v>10009894</v>
      </c>
      <c r="E13" s="55" t="s">
        <v>1011</v>
      </c>
    </row>
    <row r="14" spans="1:6" ht="21" x14ac:dyDescent="0.35">
      <c r="A14" s="61"/>
      <c r="B14" s="55">
        <v>28696</v>
      </c>
      <c r="C14" s="55" t="s">
        <v>622</v>
      </c>
      <c r="D14" s="55">
        <v>10009896</v>
      </c>
      <c r="E14" s="55" t="s">
        <v>1011</v>
      </c>
    </row>
    <row r="15" spans="1:6" ht="21" x14ac:dyDescent="0.35">
      <c r="A15" s="61"/>
      <c r="B15" s="55">
        <v>27696</v>
      </c>
      <c r="C15" s="55" t="s">
        <v>616</v>
      </c>
      <c r="D15" s="55">
        <v>10009904</v>
      </c>
      <c r="E15" s="55" t="s">
        <v>1011</v>
      </c>
    </row>
    <row r="16" spans="1:6" ht="21" x14ac:dyDescent="0.35">
      <c r="A16" s="61"/>
      <c r="B16" s="55">
        <v>26696</v>
      </c>
      <c r="C16" s="55" t="s">
        <v>607</v>
      </c>
      <c r="D16" s="55">
        <v>10009891</v>
      </c>
      <c r="E16" s="55" t="s">
        <v>1011</v>
      </c>
    </row>
    <row r="17" spans="1:5" ht="21" x14ac:dyDescent="0.35">
      <c r="A17" s="61"/>
      <c r="B17" s="55">
        <v>28796</v>
      </c>
      <c r="C17" s="55" t="s">
        <v>623</v>
      </c>
      <c r="D17" s="55">
        <v>10009897</v>
      </c>
      <c r="E17" s="55" t="s">
        <v>1011</v>
      </c>
    </row>
    <row r="18" spans="1:5" ht="21" x14ac:dyDescent="0.35">
      <c r="A18" s="61"/>
      <c r="B18" s="55">
        <v>27796</v>
      </c>
      <c r="C18" s="55" t="s">
        <v>617</v>
      </c>
      <c r="D18" s="55">
        <v>10009905</v>
      </c>
      <c r="E18" s="55" t="s">
        <v>1011</v>
      </c>
    </row>
    <row r="19" spans="1:5" ht="21" x14ac:dyDescent="0.35">
      <c r="A19" s="61"/>
      <c r="B19" s="55">
        <v>26796</v>
      </c>
      <c r="C19" s="55" t="s">
        <v>608</v>
      </c>
      <c r="D19" s="55">
        <v>10009892</v>
      </c>
      <c r="E19" s="55" t="s">
        <v>1011</v>
      </c>
    </row>
    <row r="20" spans="1:5" ht="21" x14ac:dyDescent="0.35">
      <c r="A20" s="61"/>
      <c r="B20" s="55">
        <v>28896</v>
      </c>
      <c r="C20" s="55" t="s">
        <v>624</v>
      </c>
      <c r="D20" s="55">
        <v>10009898</v>
      </c>
      <c r="E20" s="55" t="s">
        <v>1011</v>
      </c>
    </row>
    <row r="21" spans="1:5" ht="21" x14ac:dyDescent="0.35">
      <c r="A21" s="61"/>
      <c r="B21" s="55">
        <v>27896</v>
      </c>
      <c r="C21" s="55" t="s">
        <v>618</v>
      </c>
      <c r="D21" s="55">
        <v>10009906</v>
      </c>
      <c r="E21" s="55" t="s">
        <v>1011</v>
      </c>
    </row>
    <row r="22" spans="1:5" ht="21" x14ac:dyDescent="0.35">
      <c r="A22" s="61"/>
      <c r="B22" s="55">
        <v>26896</v>
      </c>
      <c r="C22" s="55" t="s">
        <v>609</v>
      </c>
      <c r="D22" s="55">
        <v>10009893</v>
      </c>
      <c r="E22" s="55" t="s">
        <v>1011</v>
      </c>
    </row>
    <row r="23" spans="1:5" ht="21" x14ac:dyDescent="0.35">
      <c r="A23" s="61"/>
      <c r="B23" s="55">
        <v>28196</v>
      </c>
      <c r="C23" s="55" t="s">
        <v>620</v>
      </c>
      <c r="D23" s="55">
        <v>10009908</v>
      </c>
      <c r="E23" s="55" t="s">
        <v>1011</v>
      </c>
    </row>
    <row r="24" spans="1:5" ht="21" x14ac:dyDescent="0.35">
      <c r="A24" s="61"/>
      <c r="B24" s="55" t="s">
        <v>437</v>
      </c>
      <c r="C24" s="55" t="s">
        <v>436</v>
      </c>
      <c r="D24" s="55">
        <v>10009913</v>
      </c>
      <c r="E24" s="55" t="s">
        <v>1011</v>
      </c>
    </row>
    <row r="25" spans="1:5" ht="21" x14ac:dyDescent="0.35">
      <c r="A25" s="61"/>
      <c r="B25" s="55" t="s">
        <v>441</v>
      </c>
      <c r="C25" s="55" t="s">
        <v>440</v>
      </c>
      <c r="D25" s="55">
        <v>10009914</v>
      </c>
      <c r="E25" s="55" t="s">
        <v>1011</v>
      </c>
    </row>
    <row r="26" spans="1:5" ht="21" x14ac:dyDescent="0.35">
      <c r="A26" s="61"/>
      <c r="B26" s="55" t="s">
        <v>445</v>
      </c>
      <c r="C26" s="55" t="s">
        <v>444</v>
      </c>
      <c r="D26" s="55">
        <v>10009915</v>
      </c>
      <c r="E26" s="55" t="s">
        <v>1011</v>
      </c>
    </row>
    <row r="27" spans="1:5" ht="21" x14ac:dyDescent="0.35">
      <c r="A27" s="61"/>
      <c r="B27" s="55" t="s">
        <v>449</v>
      </c>
      <c r="C27" s="55" t="s">
        <v>1042</v>
      </c>
      <c r="D27" s="55">
        <v>10009916</v>
      </c>
      <c r="E27" s="55" t="s">
        <v>1011</v>
      </c>
    </row>
    <row r="28" spans="1:5" ht="84" x14ac:dyDescent="0.35">
      <c r="A28" s="66" t="s">
        <v>1053</v>
      </c>
      <c r="B28" s="55" t="s">
        <v>678</v>
      </c>
      <c r="C28" s="55" t="s">
        <v>677</v>
      </c>
      <c r="D28" s="55">
        <v>10009957</v>
      </c>
      <c r="E28" s="55" t="s">
        <v>1011</v>
      </c>
    </row>
    <row r="29" spans="1:5" ht="21" x14ac:dyDescent="0.35">
      <c r="A29" s="61"/>
      <c r="B29" s="55" t="s">
        <v>682</v>
      </c>
      <c r="C29" s="55" t="s">
        <v>681</v>
      </c>
      <c r="D29" s="55">
        <v>10009958</v>
      </c>
      <c r="E29" s="55" t="s">
        <v>1011</v>
      </c>
    </row>
    <row r="30" spans="1:5" ht="21" x14ac:dyDescent="0.35">
      <c r="A30" s="61"/>
      <c r="B30" s="55" t="s">
        <v>718</v>
      </c>
      <c r="C30" s="55" t="s">
        <v>717</v>
      </c>
      <c r="D30" s="55">
        <v>10009956</v>
      </c>
      <c r="E30" s="55" t="s">
        <v>1011</v>
      </c>
    </row>
    <row r="31" spans="1:5" ht="21" x14ac:dyDescent="0.35">
      <c r="A31" s="61"/>
      <c r="B31" s="55" t="s">
        <v>668</v>
      </c>
      <c r="C31" s="55" t="s">
        <v>667</v>
      </c>
      <c r="D31" s="55">
        <v>10009960</v>
      </c>
      <c r="E31" s="55" t="s">
        <v>1011</v>
      </c>
    </row>
    <row r="32" spans="1:5" ht="21" x14ac:dyDescent="0.35">
      <c r="A32" s="61"/>
      <c r="B32" s="55" t="s">
        <v>686</v>
      </c>
      <c r="C32" s="55" t="s">
        <v>685</v>
      </c>
      <c r="D32" s="55">
        <v>10009961</v>
      </c>
      <c r="E32" s="55" t="s">
        <v>1011</v>
      </c>
    </row>
    <row r="33" spans="1:5" ht="21" x14ac:dyDescent="0.35">
      <c r="A33" s="61"/>
      <c r="B33" s="55" t="s">
        <v>674</v>
      </c>
      <c r="C33" s="55" t="s">
        <v>673</v>
      </c>
      <c r="D33" s="55">
        <v>10009951</v>
      </c>
      <c r="E33" s="55" t="s">
        <v>1011</v>
      </c>
    </row>
    <row r="34" spans="1:5" ht="21" x14ac:dyDescent="0.35">
      <c r="A34" s="61"/>
      <c r="B34" s="55" t="s">
        <v>706</v>
      </c>
      <c r="C34" s="55" t="s">
        <v>705</v>
      </c>
      <c r="D34" s="55">
        <v>10009953</v>
      </c>
      <c r="E34" s="55" t="s">
        <v>1011</v>
      </c>
    </row>
    <row r="35" spans="1:5" ht="21" x14ac:dyDescent="0.35">
      <c r="A35" s="61"/>
      <c r="B35" s="55" t="s">
        <v>672</v>
      </c>
      <c r="C35" s="55" t="s">
        <v>671</v>
      </c>
      <c r="D35" s="55">
        <v>10009962</v>
      </c>
      <c r="E35" s="55" t="s">
        <v>1011</v>
      </c>
    </row>
    <row r="36" spans="1:5" ht="21" x14ac:dyDescent="0.35">
      <c r="A36" s="61"/>
      <c r="B36" s="55" t="s">
        <v>662</v>
      </c>
      <c r="C36" s="55" t="s">
        <v>661</v>
      </c>
      <c r="D36" s="55">
        <v>10009959</v>
      </c>
      <c r="E36" s="55" t="s">
        <v>1011</v>
      </c>
    </row>
    <row r="37" spans="1:5" ht="21" x14ac:dyDescent="0.35">
      <c r="A37" s="61"/>
      <c r="B37" s="55" t="s">
        <v>710</v>
      </c>
      <c r="C37" s="55" t="s">
        <v>709</v>
      </c>
      <c r="D37" s="55">
        <v>10009952</v>
      </c>
      <c r="E37" s="55" t="s">
        <v>1011</v>
      </c>
    </row>
    <row r="38" spans="1:5" ht="21" x14ac:dyDescent="0.35">
      <c r="A38" s="61"/>
      <c r="B38" s="55" t="s">
        <v>712</v>
      </c>
      <c r="C38" s="55" t="s">
        <v>711</v>
      </c>
      <c r="D38" s="55">
        <v>10009954</v>
      </c>
      <c r="E38" s="55" t="s">
        <v>1011</v>
      </c>
    </row>
    <row r="39" spans="1:5" ht="21" x14ac:dyDescent="0.35">
      <c r="A39" s="61"/>
      <c r="B39" s="55" t="s">
        <v>714</v>
      </c>
      <c r="C39" s="55" t="s">
        <v>713</v>
      </c>
      <c r="D39" s="55">
        <v>10009955</v>
      </c>
      <c r="E39" s="55" t="s">
        <v>1011</v>
      </c>
    </row>
    <row r="40" spans="1:5" ht="21" x14ac:dyDescent="0.35">
      <c r="A40" s="61"/>
      <c r="B40" s="55" t="s">
        <v>656</v>
      </c>
      <c r="C40" s="55" t="s">
        <v>655</v>
      </c>
      <c r="D40" s="55">
        <v>10009949</v>
      </c>
      <c r="E40" s="55" t="s">
        <v>1011</v>
      </c>
    </row>
    <row r="41" spans="1:5" ht="21" x14ac:dyDescent="0.35">
      <c r="A41" s="61"/>
      <c r="B41" s="55" t="s">
        <v>660</v>
      </c>
      <c r="C41" s="55" t="s">
        <v>659</v>
      </c>
      <c r="D41" s="55">
        <v>10009950</v>
      </c>
      <c r="E41" s="55" t="s">
        <v>1011</v>
      </c>
    </row>
    <row r="42" spans="1:5" ht="21" x14ac:dyDescent="0.35">
      <c r="A42" s="61"/>
      <c r="B42" s="55" t="s">
        <v>724</v>
      </c>
      <c r="C42" s="55" t="s">
        <v>723</v>
      </c>
      <c r="D42" s="55">
        <v>10009973</v>
      </c>
      <c r="E42" s="55" t="s">
        <v>1028</v>
      </c>
    </row>
    <row r="43" spans="1:5" ht="21" x14ac:dyDescent="0.35">
      <c r="A43" s="61"/>
      <c r="B43" s="55" t="s">
        <v>694</v>
      </c>
      <c r="C43" s="55" t="s">
        <v>693</v>
      </c>
      <c r="D43" s="55">
        <v>10009917</v>
      </c>
      <c r="E43" s="55" t="s">
        <v>1011</v>
      </c>
    </row>
    <row r="44" spans="1:5" ht="21" x14ac:dyDescent="0.35">
      <c r="A44" s="61"/>
      <c r="B44" s="55" t="s">
        <v>696</v>
      </c>
      <c r="C44" s="55" t="s">
        <v>695</v>
      </c>
      <c r="D44" s="55">
        <v>10009918</v>
      </c>
      <c r="E44" s="55" t="s">
        <v>1011</v>
      </c>
    </row>
    <row r="45" spans="1:5" ht="21" x14ac:dyDescent="0.35">
      <c r="A45" s="61" t="s">
        <v>1044</v>
      </c>
      <c r="B45" s="55" t="s">
        <v>520</v>
      </c>
      <c r="C45" s="55" t="s">
        <v>519</v>
      </c>
      <c r="D45" s="55">
        <v>10009974</v>
      </c>
      <c r="E45" s="55" t="s">
        <v>1029</v>
      </c>
    </row>
    <row r="46" spans="1:5" ht="21" x14ac:dyDescent="0.35">
      <c r="A46" s="61"/>
      <c r="B46" s="55" t="s">
        <v>522</v>
      </c>
      <c r="C46" s="55" t="s">
        <v>521</v>
      </c>
      <c r="D46" s="55">
        <v>10009975</v>
      </c>
      <c r="E46" s="55" t="s">
        <v>1030</v>
      </c>
    </row>
    <row r="47" spans="1:5" ht="21" x14ac:dyDescent="0.35">
      <c r="A47" s="61"/>
      <c r="B47" s="55" t="s">
        <v>524</v>
      </c>
      <c r="C47" s="55" t="s">
        <v>523</v>
      </c>
      <c r="D47" s="55">
        <v>10009976</v>
      </c>
      <c r="E47" s="55" t="s">
        <v>1031</v>
      </c>
    </row>
    <row r="48" spans="1:5" ht="21" x14ac:dyDescent="0.35">
      <c r="A48" s="61"/>
      <c r="B48" s="55" t="s">
        <v>516</v>
      </c>
      <c r="C48" s="55" t="s">
        <v>515</v>
      </c>
      <c r="D48" s="55">
        <v>10009978</v>
      </c>
      <c r="E48" s="55" t="s">
        <v>1033</v>
      </c>
    </row>
    <row r="49" spans="1:5" ht="21" x14ac:dyDescent="0.35">
      <c r="A49" s="61"/>
      <c r="B49" s="55">
        <v>28096</v>
      </c>
      <c r="C49" s="55" t="s">
        <v>619</v>
      </c>
      <c r="D49" s="55">
        <v>10009909</v>
      </c>
      <c r="E49" s="55" t="s">
        <v>1015</v>
      </c>
    </row>
    <row r="50" spans="1:5" ht="21" x14ac:dyDescent="0.35">
      <c r="A50" s="61"/>
      <c r="B50" s="55">
        <v>69096</v>
      </c>
      <c r="C50" s="55" t="s">
        <v>376</v>
      </c>
      <c r="D50" s="55">
        <v>10009910</v>
      </c>
      <c r="E50" s="55" t="s">
        <v>1016</v>
      </c>
    </row>
    <row r="51" spans="1:5" ht="21" x14ac:dyDescent="0.35">
      <c r="A51" s="61"/>
      <c r="B51" s="55" t="s">
        <v>557</v>
      </c>
      <c r="C51" s="55" t="s">
        <v>556</v>
      </c>
      <c r="D51" s="55">
        <v>10009966</v>
      </c>
      <c r="E51" s="55" t="s">
        <v>1020</v>
      </c>
    </row>
    <row r="52" spans="1:5" ht="21" x14ac:dyDescent="0.35">
      <c r="A52" s="61"/>
      <c r="B52" s="55" t="s">
        <v>565</v>
      </c>
      <c r="C52" s="55" t="s">
        <v>1024</v>
      </c>
      <c r="D52" s="55">
        <v>10009970</v>
      </c>
      <c r="E52" s="55" t="s">
        <v>1025</v>
      </c>
    </row>
    <row r="53" spans="1:5" ht="21" x14ac:dyDescent="0.35">
      <c r="A53" s="61"/>
      <c r="B53" s="55" t="s">
        <v>559</v>
      </c>
      <c r="C53" s="55" t="s">
        <v>558</v>
      </c>
      <c r="D53" s="55">
        <v>10009967</v>
      </c>
      <c r="E53" s="55" t="s">
        <v>1021</v>
      </c>
    </row>
    <row r="54" spans="1:5" ht="21" x14ac:dyDescent="0.35">
      <c r="A54" s="61"/>
      <c r="B54" s="55" t="s">
        <v>561</v>
      </c>
      <c r="C54" s="55" t="s">
        <v>560</v>
      </c>
      <c r="D54" s="55">
        <v>10009968</v>
      </c>
      <c r="E54" s="55" t="s">
        <v>1022</v>
      </c>
    </row>
    <row r="55" spans="1:5" ht="21" x14ac:dyDescent="0.35">
      <c r="A55" s="61"/>
      <c r="B55" s="55" t="s">
        <v>563</v>
      </c>
      <c r="C55" s="55" t="s">
        <v>562</v>
      </c>
      <c r="D55" s="55">
        <v>10009969</v>
      </c>
      <c r="E55" s="55" t="s">
        <v>1023</v>
      </c>
    </row>
    <row r="56" spans="1:5" ht="21" x14ac:dyDescent="0.35">
      <c r="A56" s="61" t="s">
        <v>1045</v>
      </c>
      <c r="B56" s="55" t="s">
        <v>1036</v>
      </c>
      <c r="C56" s="55" t="s">
        <v>1037</v>
      </c>
      <c r="D56" s="55">
        <v>10009963</v>
      </c>
      <c r="E56" s="55" t="s">
        <v>1011</v>
      </c>
    </row>
    <row r="57" spans="1:5" ht="21" x14ac:dyDescent="0.35">
      <c r="A57" s="61"/>
      <c r="B57" s="55" t="s">
        <v>1038</v>
      </c>
      <c r="C57" s="55" t="s">
        <v>1039</v>
      </c>
      <c r="D57" s="55">
        <v>10009964</v>
      </c>
      <c r="E57" s="55" t="s">
        <v>1011</v>
      </c>
    </row>
    <row r="58" spans="1:5" ht="21" x14ac:dyDescent="0.35">
      <c r="A58" s="61" t="s">
        <v>1046</v>
      </c>
      <c r="B58" s="60">
        <v>10024</v>
      </c>
      <c r="C58" s="60" t="s">
        <v>335</v>
      </c>
      <c r="D58" s="60">
        <v>10009979</v>
      </c>
      <c r="E58" s="60" t="s">
        <v>1011</v>
      </c>
    </row>
    <row r="59" spans="1:5" ht="21" x14ac:dyDescent="0.35">
      <c r="A59" s="61"/>
      <c r="B59" s="55">
        <v>23024</v>
      </c>
      <c r="C59" s="55" t="s">
        <v>598</v>
      </c>
      <c r="D59" s="55">
        <v>10009880</v>
      </c>
      <c r="E59" s="55" t="s">
        <v>1011</v>
      </c>
    </row>
    <row r="60" spans="1:5" ht="21" x14ac:dyDescent="0.35">
      <c r="A60" s="61"/>
      <c r="B60" s="55">
        <v>230384</v>
      </c>
      <c r="C60" s="55" t="s">
        <v>636</v>
      </c>
      <c r="D60" s="55">
        <v>10009882</v>
      </c>
      <c r="E60" s="55" t="s">
        <v>1011</v>
      </c>
    </row>
    <row r="61" spans="1:5" ht="21" x14ac:dyDescent="0.35">
      <c r="A61" s="61"/>
      <c r="B61" s="55">
        <v>23096</v>
      </c>
      <c r="C61" s="55" t="s">
        <v>599</v>
      </c>
      <c r="D61" s="55">
        <v>10009881</v>
      </c>
      <c r="E61" s="55" t="s">
        <v>1011</v>
      </c>
    </row>
    <row r="62" spans="1:5" ht="21" x14ac:dyDescent="0.35">
      <c r="A62" s="61"/>
      <c r="B62" s="55">
        <v>20024</v>
      </c>
      <c r="C62" s="55" t="s">
        <v>592</v>
      </c>
      <c r="D62" s="55">
        <v>10009874</v>
      </c>
      <c r="E62" s="55" t="s">
        <v>1011</v>
      </c>
    </row>
    <row r="63" spans="1:5" ht="21" x14ac:dyDescent="0.35">
      <c r="A63" s="61"/>
      <c r="B63" s="55">
        <v>200384</v>
      </c>
      <c r="C63" s="55" t="s">
        <v>632</v>
      </c>
      <c r="D63" s="55">
        <v>10009876</v>
      </c>
      <c r="E63" s="55" t="s">
        <v>1011</v>
      </c>
    </row>
    <row r="64" spans="1:5" ht="21" x14ac:dyDescent="0.35">
      <c r="A64" s="61"/>
      <c r="B64" s="55">
        <v>20096</v>
      </c>
      <c r="C64" s="55" t="s">
        <v>593</v>
      </c>
      <c r="D64" s="55">
        <v>10009875</v>
      </c>
      <c r="E64" s="55" t="s">
        <v>1011</v>
      </c>
    </row>
    <row r="65" spans="1:5" ht="21" x14ac:dyDescent="0.35">
      <c r="A65" s="61"/>
      <c r="B65" s="55">
        <v>21024</v>
      </c>
      <c r="C65" s="55" t="s">
        <v>595</v>
      </c>
      <c r="D65" s="55">
        <v>10009877</v>
      </c>
      <c r="E65" s="55" t="s">
        <v>1011</v>
      </c>
    </row>
    <row r="66" spans="1:5" ht="21" x14ac:dyDescent="0.35">
      <c r="A66" s="61"/>
      <c r="B66" s="55">
        <v>210384</v>
      </c>
      <c r="C66" s="55" t="s">
        <v>635</v>
      </c>
      <c r="D66" s="55">
        <v>10009879</v>
      </c>
      <c r="E66" s="55" t="s">
        <v>1011</v>
      </c>
    </row>
    <row r="67" spans="1:5" ht="21" x14ac:dyDescent="0.35">
      <c r="A67" s="61"/>
      <c r="B67" s="55">
        <v>21096</v>
      </c>
      <c r="C67" s="55" t="s">
        <v>596</v>
      </c>
      <c r="D67" s="55">
        <v>10009878</v>
      </c>
      <c r="E67" s="55" t="s">
        <v>1011</v>
      </c>
    </row>
    <row r="68" spans="1:5" ht="21" x14ac:dyDescent="0.35">
      <c r="A68" s="61"/>
      <c r="B68" s="60">
        <v>30024</v>
      </c>
      <c r="C68" s="60" t="s">
        <v>344</v>
      </c>
      <c r="D68" s="60">
        <v>10009980</v>
      </c>
      <c r="E68" s="60" t="s">
        <v>1011</v>
      </c>
    </row>
    <row r="69" spans="1:5" ht="21" x14ac:dyDescent="0.35">
      <c r="A69" s="61"/>
      <c r="B69" s="60">
        <v>42024</v>
      </c>
      <c r="C69" s="60" t="s">
        <v>353</v>
      </c>
      <c r="D69" s="60">
        <v>10009981</v>
      </c>
      <c r="E69" s="60" t="s">
        <v>1011</v>
      </c>
    </row>
    <row r="70" spans="1:5" ht="21" x14ac:dyDescent="0.35">
      <c r="A70" s="61"/>
      <c r="B70" s="60">
        <v>43024</v>
      </c>
      <c r="C70" s="60" t="s">
        <v>356</v>
      </c>
      <c r="D70" s="60">
        <v>10009982</v>
      </c>
      <c r="E70" s="60" t="s">
        <v>1011</v>
      </c>
    </row>
    <row r="71" spans="1:5" ht="21" x14ac:dyDescent="0.35">
      <c r="A71" s="61"/>
      <c r="B71" s="55">
        <v>44024</v>
      </c>
      <c r="C71" s="55" t="s">
        <v>626</v>
      </c>
      <c r="D71" s="55">
        <v>10009868</v>
      </c>
      <c r="E71" s="55" t="s">
        <v>1011</v>
      </c>
    </row>
    <row r="72" spans="1:5" ht="21" x14ac:dyDescent="0.35">
      <c r="A72" s="61"/>
      <c r="B72" s="55">
        <v>44384</v>
      </c>
      <c r="C72" s="55" t="s">
        <v>628</v>
      </c>
      <c r="D72" s="55">
        <v>10009870</v>
      </c>
      <c r="E72" s="55" t="s">
        <v>1011</v>
      </c>
    </row>
    <row r="73" spans="1:5" ht="21" x14ac:dyDescent="0.35">
      <c r="A73" s="61"/>
      <c r="B73" s="55">
        <v>44096</v>
      </c>
      <c r="C73" s="55" t="s">
        <v>627</v>
      </c>
      <c r="D73" s="55">
        <v>10009869</v>
      </c>
      <c r="E73" s="55" t="s">
        <v>1011</v>
      </c>
    </row>
    <row r="74" spans="1:5" ht="21" x14ac:dyDescent="0.35">
      <c r="A74" s="61"/>
      <c r="B74" s="55">
        <v>45024</v>
      </c>
      <c r="C74" s="55" t="s">
        <v>629</v>
      </c>
      <c r="D74" s="55">
        <v>10009871</v>
      </c>
      <c r="E74" s="55" t="s">
        <v>1011</v>
      </c>
    </row>
    <row r="75" spans="1:5" ht="21" x14ac:dyDescent="0.35">
      <c r="A75" s="61"/>
      <c r="B75" s="55">
        <v>45384</v>
      </c>
      <c r="C75" s="55" t="s">
        <v>631</v>
      </c>
      <c r="D75" s="55">
        <v>10009873</v>
      </c>
      <c r="E75" s="55" t="s">
        <v>1011</v>
      </c>
    </row>
    <row r="76" spans="1:5" ht="21" x14ac:dyDescent="0.35">
      <c r="A76" s="61"/>
      <c r="B76" s="55">
        <v>45096</v>
      </c>
      <c r="C76" s="55" t="s">
        <v>630</v>
      </c>
      <c r="D76" s="55">
        <v>10009872</v>
      </c>
      <c r="E76" s="55" t="s">
        <v>1011</v>
      </c>
    </row>
    <row r="77" spans="1:5" ht="21" x14ac:dyDescent="0.35">
      <c r="A77" s="61"/>
      <c r="B77" s="60">
        <v>47024</v>
      </c>
      <c r="C77" s="60" t="s">
        <v>366</v>
      </c>
      <c r="D77" s="60">
        <v>10009984</v>
      </c>
      <c r="E77" s="60" t="s">
        <v>1011</v>
      </c>
    </row>
    <row r="78" spans="1:5" ht="21" x14ac:dyDescent="0.35">
      <c r="A78" s="61"/>
      <c r="B78" s="60">
        <v>46024</v>
      </c>
      <c r="C78" s="60" t="s">
        <v>361</v>
      </c>
      <c r="D78" s="60">
        <v>10009983</v>
      </c>
      <c r="E78" s="60" t="s">
        <v>1011</v>
      </c>
    </row>
    <row r="79" spans="1:5" ht="21" x14ac:dyDescent="0.35">
      <c r="A79" s="57" t="s">
        <v>1047</v>
      </c>
      <c r="B79" s="55" t="s">
        <v>553</v>
      </c>
      <c r="C79" s="55" t="s">
        <v>552</v>
      </c>
      <c r="D79" s="55">
        <v>10009965</v>
      </c>
      <c r="E79" s="55" t="s">
        <v>1019</v>
      </c>
    </row>
    <row r="80" spans="1:5" ht="21" x14ac:dyDescent="0.35">
      <c r="A80" s="57" t="s">
        <v>1048</v>
      </c>
      <c r="B80" s="55">
        <v>88196</v>
      </c>
      <c r="C80" s="55" t="s">
        <v>377</v>
      </c>
      <c r="D80" s="55">
        <v>10009867</v>
      </c>
      <c r="E80" s="55" t="s">
        <v>1009</v>
      </c>
    </row>
    <row r="81" spans="1:5" ht="21" x14ac:dyDescent="0.35">
      <c r="A81" s="61" t="s">
        <v>1049</v>
      </c>
      <c r="B81" s="55">
        <v>26424</v>
      </c>
      <c r="C81" s="55" t="s">
        <v>604</v>
      </c>
      <c r="D81" s="55">
        <v>10009885</v>
      </c>
      <c r="E81" s="55" t="s">
        <v>1011</v>
      </c>
    </row>
    <row r="82" spans="1:5" ht="21" x14ac:dyDescent="0.35">
      <c r="A82" s="61"/>
      <c r="B82" s="55">
        <v>26496</v>
      </c>
      <c r="C82" s="55" t="s">
        <v>605</v>
      </c>
      <c r="D82" s="55">
        <v>10009886</v>
      </c>
      <c r="E82" s="55" t="s">
        <v>1011</v>
      </c>
    </row>
    <row r="83" spans="1:5" ht="21" x14ac:dyDescent="0.35">
      <c r="A83" s="61"/>
      <c r="B83" s="55">
        <v>27424</v>
      </c>
      <c r="C83" s="55" t="s">
        <v>613</v>
      </c>
      <c r="D83" s="55">
        <v>10009883</v>
      </c>
      <c r="E83" s="55" t="s">
        <v>1011</v>
      </c>
    </row>
    <row r="84" spans="1:5" ht="21" x14ac:dyDescent="0.35">
      <c r="A84" s="61"/>
      <c r="B84" s="55">
        <v>27496</v>
      </c>
      <c r="C84" s="55" t="s">
        <v>614</v>
      </c>
      <c r="D84" s="55">
        <v>10009884</v>
      </c>
      <c r="E84" s="55" t="s">
        <v>1011</v>
      </c>
    </row>
    <row r="85" spans="1:5" ht="21" x14ac:dyDescent="0.35">
      <c r="A85" s="61" t="s">
        <v>1050</v>
      </c>
      <c r="B85" s="60" t="s">
        <v>502</v>
      </c>
      <c r="C85" s="60" t="s">
        <v>501</v>
      </c>
      <c r="D85" s="60">
        <v>10009986</v>
      </c>
      <c r="E85" s="60" t="s">
        <v>1035</v>
      </c>
    </row>
    <row r="86" spans="1:5" ht="21" x14ac:dyDescent="0.35">
      <c r="A86" s="61"/>
      <c r="B86" s="60" t="s">
        <v>496</v>
      </c>
      <c r="C86" s="60" t="s">
        <v>495</v>
      </c>
      <c r="D86" s="60">
        <v>10009985</v>
      </c>
      <c r="E86" s="60" t="s">
        <v>1034</v>
      </c>
    </row>
    <row r="87" spans="1:5" ht="21" x14ac:dyDescent="0.35">
      <c r="A87" s="62" t="s">
        <v>1051</v>
      </c>
      <c r="B87" s="55">
        <v>29096</v>
      </c>
      <c r="C87" s="55" t="s">
        <v>625</v>
      </c>
      <c r="D87" s="55">
        <v>10009911</v>
      </c>
      <c r="E87" s="55" t="s">
        <v>1017</v>
      </c>
    </row>
    <row r="88" spans="1:5" ht="21" x14ac:dyDescent="0.35">
      <c r="A88" s="62"/>
      <c r="B88" s="55" t="s">
        <v>573</v>
      </c>
      <c r="C88" s="55" t="s">
        <v>572</v>
      </c>
      <c r="D88" s="55">
        <v>10009971</v>
      </c>
      <c r="E88" s="55" t="s">
        <v>1026</v>
      </c>
    </row>
    <row r="89" spans="1:5" ht="21" x14ac:dyDescent="0.35">
      <c r="A89" s="62"/>
      <c r="B89" s="55">
        <v>290384</v>
      </c>
      <c r="C89" s="55" t="s">
        <v>641</v>
      </c>
      <c r="D89" s="55">
        <v>10009912</v>
      </c>
      <c r="E89" s="55" t="s">
        <v>1018</v>
      </c>
    </row>
    <row r="90" spans="1:5" ht="21" x14ac:dyDescent="0.35">
      <c r="A90" s="62"/>
      <c r="B90" s="55" t="s">
        <v>569</v>
      </c>
      <c r="C90" s="55" t="s">
        <v>568</v>
      </c>
      <c r="D90" s="55">
        <v>10009972</v>
      </c>
      <c r="E90" s="55" t="s">
        <v>1027</v>
      </c>
    </row>
    <row r="91" spans="1:5" ht="21" x14ac:dyDescent="0.35">
      <c r="A91" s="61" t="s">
        <v>1052</v>
      </c>
      <c r="B91" s="55" t="s">
        <v>698</v>
      </c>
      <c r="C91" s="55" t="s">
        <v>697</v>
      </c>
      <c r="D91" s="55">
        <v>10009977</v>
      </c>
      <c r="E91" s="55" t="s">
        <v>1032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23"/>
  <sheetViews>
    <sheetView workbookViewId="0"/>
  </sheetViews>
  <sheetFormatPr defaultRowHeight="15.75" x14ac:dyDescent="0.25"/>
  <sheetData>
    <row r="1" spans="1:4" x14ac:dyDescent="0.25">
      <c r="A1" s="1" t="s">
        <v>1054</v>
      </c>
    </row>
    <row r="3" spans="1:4" x14ac:dyDescent="0.25">
      <c r="A3" s="2" t="s">
        <v>1055</v>
      </c>
    </row>
    <row r="4" spans="1:4" x14ac:dyDescent="0.25">
      <c r="A4" s="2" t="s">
        <v>1056</v>
      </c>
    </row>
    <row r="9" spans="1:4" x14ac:dyDescent="0.25">
      <c r="A9" s="3" t="s">
        <v>1057</v>
      </c>
    </row>
    <row r="10" spans="1:4" x14ac:dyDescent="0.25">
      <c r="A10" s="4" t="s">
        <v>1058</v>
      </c>
    </row>
    <row r="11" spans="1:4" x14ac:dyDescent="0.25">
      <c r="A11" s="3" t="s">
        <v>1059</v>
      </c>
    </row>
    <row r="12" spans="1:4" x14ac:dyDescent="0.25">
      <c r="A12" s="3"/>
    </row>
    <row r="13" spans="1:4" x14ac:dyDescent="0.25">
      <c r="A13" s="5" t="s">
        <v>8</v>
      </c>
      <c r="B13" s="8" t="s">
        <v>9</v>
      </c>
      <c r="C13" s="5" t="s">
        <v>10</v>
      </c>
      <c r="D13" s="8" t="s">
        <v>11</v>
      </c>
    </row>
    <row r="14" spans="1:4" x14ac:dyDescent="0.25">
      <c r="A14" s="6" t="s">
        <v>13</v>
      </c>
      <c r="B14" s="9">
        <v>0</v>
      </c>
      <c r="C14" s="7">
        <v>36000</v>
      </c>
      <c r="D14" s="9"/>
    </row>
    <row r="15" spans="1:4" x14ac:dyDescent="0.25">
      <c r="A15" s="6" t="s">
        <v>335</v>
      </c>
      <c r="B15" s="9">
        <v>10024</v>
      </c>
      <c r="C15" s="7">
        <v>1097</v>
      </c>
      <c r="D15" s="9"/>
    </row>
    <row r="16" spans="1:4" x14ac:dyDescent="0.25">
      <c r="A16" s="6" t="s">
        <v>336</v>
      </c>
      <c r="B16" s="9">
        <v>10096</v>
      </c>
      <c r="C16" s="7">
        <v>3932</v>
      </c>
      <c r="D16" s="9"/>
    </row>
    <row r="17" spans="1:4" x14ac:dyDescent="0.25">
      <c r="A17" s="6" t="s">
        <v>161</v>
      </c>
      <c r="B17" s="9">
        <v>11010</v>
      </c>
      <c r="C17" s="7">
        <v>535</v>
      </c>
      <c r="D17" s="9"/>
    </row>
    <row r="18" spans="1:4" x14ac:dyDescent="0.25">
      <c r="A18" s="6" t="s">
        <v>162</v>
      </c>
      <c r="B18" s="9">
        <v>11050</v>
      </c>
      <c r="C18" s="7">
        <v>2515</v>
      </c>
      <c r="D18" s="9"/>
    </row>
    <row r="19" spans="1:4" x14ac:dyDescent="0.25">
      <c r="A19" s="6" t="s">
        <v>14</v>
      </c>
      <c r="B19" s="9">
        <v>12345</v>
      </c>
      <c r="C19" s="7">
        <v>0.01</v>
      </c>
      <c r="D19" s="9"/>
    </row>
    <row r="20" spans="1:4" x14ac:dyDescent="0.25">
      <c r="A20" s="6" t="s">
        <v>338</v>
      </c>
      <c r="B20" s="9">
        <v>16024</v>
      </c>
      <c r="C20" s="7">
        <v>132</v>
      </c>
      <c r="D20" s="9"/>
    </row>
    <row r="21" spans="1:4" x14ac:dyDescent="0.25">
      <c r="A21" s="6" t="s">
        <v>163</v>
      </c>
      <c r="B21" s="9">
        <v>16110</v>
      </c>
      <c r="C21" s="7">
        <v>161</v>
      </c>
      <c r="D21" s="9"/>
    </row>
    <row r="22" spans="1:4" x14ac:dyDescent="0.25">
      <c r="A22" s="6" t="s">
        <v>164</v>
      </c>
      <c r="B22" s="9">
        <v>16150</v>
      </c>
      <c r="C22" s="7">
        <v>535</v>
      </c>
      <c r="D22" s="9"/>
    </row>
    <row r="23" spans="1:4" x14ac:dyDescent="0.25">
      <c r="A23" s="6" t="s">
        <v>165</v>
      </c>
      <c r="B23" s="9">
        <v>16210</v>
      </c>
      <c r="C23" s="7">
        <v>161</v>
      </c>
      <c r="D23" s="9"/>
    </row>
    <row r="24" spans="1:4" x14ac:dyDescent="0.25">
      <c r="A24" s="6" t="s">
        <v>166</v>
      </c>
      <c r="B24" s="9">
        <v>16250</v>
      </c>
      <c r="C24" s="7">
        <v>535</v>
      </c>
      <c r="D24" s="9"/>
    </row>
    <row r="25" spans="1:4" x14ac:dyDescent="0.25">
      <c r="A25" s="6" t="s">
        <v>340</v>
      </c>
      <c r="B25" s="9">
        <v>18096</v>
      </c>
      <c r="C25" s="7">
        <v>528</v>
      </c>
      <c r="D25" s="9"/>
    </row>
    <row r="26" spans="1:4" x14ac:dyDescent="0.25">
      <c r="A26" s="6" t="s">
        <v>342</v>
      </c>
      <c r="B26" s="9">
        <v>19096</v>
      </c>
      <c r="C26" s="7">
        <v>528</v>
      </c>
      <c r="D26" s="9"/>
    </row>
    <row r="27" spans="1:4" x14ac:dyDescent="0.25">
      <c r="A27" s="6" t="s">
        <v>592</v>
      </c>
      <c r="B27" s="9">
        <v>20024</v>
      </c>
      <c r="C27" s="7">
        <v>672</v>
      </c>
      <c r="D27" s="9"/>
    </row>
    <row r="28" spans="1:4" x14ac:dyDescent="0.25">
      <c r="A28" s="6" t="s">
        <v>593</v>
      </c>
      <c r="B28" s="9">
        <v>20096</v>
      </c>
      <c r="C28" s="7">
        <v>2496</v>
      </c>
      <c r="D28" s="9"/>
    </row>
    <row r="29" spans="1:4" x14ac:dyDescent="0.25">
      <c r="A29" s="6" t="s">
        <v>594</v>
      </c>
      <c r="B29" s="9">
        <v>20196</v>
      </c>
      <c r="C29" s="7">
        <v>1695</v>
      </c>
      <c r="D29" s="9"/>
    </row>
    <row r="30" spans="1:4" x14ac:dyDescent="0.25">
      <c r="A30" s="6" t="s">
        <v>595</v>
      </c>
      <c r="B30" s="9">
        <v>21024</v>
      </c>
      <c r="C30" s="7">
        <v>720</v>
      </c>
      <c r="D30" s="9"/>
    </row>
    <row r="31" spans="1:4" x14ac:dyDescent="0.25">
      <c r="A31" s="6" t="s">
        <v>596</v>
      </c>
      <c r="B31" s="9">
        <v>21096</v>
      </c>
      <c r="C31" s="7">
        <v>2688</v>
      </c>
      <c r="D31" s="9"/>
    </row>
    <row r="32" spans="1:4" x14ac:dyDescent="0.25">
      <c r="A32" s="6" t="s">
        <v>597</v>
      </c>
      <c r="B32" s="9">
        <v>21196</v>
      </c>
      <c r="C32" s="7">
        <v>441</v>
      </c>
      <c r="D32" s="9"/>
    </row>
    <row r="33" spans="1:4" x14ac:dyDescent="0.25">
      <c r="A33" s="6" t="s">
        <v>598</v>
      </c>
      <c r="B33" s="9">
        <v>23024</v>
      </c>
      <c r="C33" s="7">
        <v>672</v>
      </c>
      <c r="D33" s="9"/>
    </row>
    <row r="34" spans="1:4" x14ac:dyDescent="0.25">
      <c r="A34" s="6" t="s">
        <v>599</v>
      </c>
      <c r="B34" s="9">
        <v>23096</v>
      </c>
      <c r="C34" s="7">
        <v>2496</v>
      </c>
      <c r="D34" s="9"/>
    </row>
    <row r="35" spans="1:4" x14ac:dyDescent="0.25">
      <c r="A35" s="6" t="s">
        <v>600</v>
      </c>
      <c r="B35" s="9">
        <v>23196</v>
      </c>
      <c r="C35" s="7">
        <v>450</v>
      </c>
      <c r="D35" s="9"/>
    </row>
    <row r="36" spans="1:4" x14ac:dyDescent="0.25">
      <c r="A36" s="6" t="s">
        <v>601</v>
      </c>
      <c r="B36" s="9">
        <v>26148</v>
      </c>
      <c r="C36" s="7">
        <v>272</v>
      </c>
      <c r="D36" s="9"/>
    </row>
    <row r="37" spans="1:4" x14ac:dyDescent="0.25">
      <c r="A37" s="6" t="s">
        <v>602</v>
      </c>
      <c r="B37" s="9">
        <v>26248</v>
      </c>
      <c r="C37" s="7">
        <v>272</v>
      </c>
      <c r="D37" s="9"/>
    </row>
    <row r="38" spans="1:4" x14ac:dyDescent="0.25">
      <c r="A38" s="6" t="s">
        <v>603</v>
      </c>
      <c r="B38" s="9">
        <v>26396</v>
      </c>
      <c r="C38" s="7">
        <v>544</v>
      </c>
      <c r="D38" s="9"/>
    </row>
    <row r="39" spans="1:4" x14ac:dyDescent="0.25">
      <c r="A39" s="6" t="s">
        <v>604</v>
      </c>
      <c r="B39" s="9">
        <v>26424</v>
      </c>
      <c r="C39" s="7">
        <v>136</v>
      </c>
      <c r="D39" s="9"/>
    </row>
    <row r="40" spans="1:4" x14ac:dyDescent="0.25">
      <c r="A40" s="6" t="s">
        <v>605</v>
      </c>
      <c r="B40" s="9">
        <v>26496</v>
      </c>
      <c r="C40" s="7">
        <v>544</v>
      </c>
      <c r="D40" s="9"/>
    </row>
    <row r="41" spans="1:4" x14ac:dyDescent="0.25">
      <c r="A41" s="6" t="s">
        <v>606</v>
      </c>
      <c r="B41" s="9">
        <v>26596</v>
      </c>
      <c r="C41" s="7">
        <v>544</v>
      </c>
      <c r="D41" s="9"/>
    </row>
    <row r="42" spans="1:4" x14ac:dyDescent="0.25">
      <c r="A42" s="6" t="s">
        <v>607</v>
      </c>
      <c r="B42" s="9">
        <v>26696</v>
      </c>
      <c r="C42" s="7">
        <v>544</v>
      </c>
      <c r="D42" s="9"/>
    </row>
    <row r="43" spans="1:4" x14ac:dyDescent="0.25">
      <c r="A43" s="6" t="s">
        <v>608</v>
      </c>
      <c r="B43" s="9">
        <v>26796</v>
      </c>
      <c r="C43" s="7">
        <v>544</v>
      </c>
      <c r="D43" s="9"/>
    </row>
    <row r="44" spans="1:4" x14ac:dyDescent="0.25">
      <c r="A44" s="6" t="s">
        <v>609</v>
      </c>
      <c r="B44" s="9">
        <v>26896</v>
      </c>
      <c r="C44" s="7">
        <v>544</v>
      </c>
      <c r="D44" s="9"/>
    </row>
    <row r="45" spans="1:4" x14ac:dyDescent="0.25">
      <c r="A45" s="6" t="s">
        <v>610</v>
      </c>
      <c r="B45" s="9">
        <v>27148</v>
      </c>
      <c r="C45" s="7">
        <v>421</v>
      </c>
      <c r="D45" s="9"/>
    </row>
    <row r="46" spans="1:4" x14ac:dyDescent="0.25">
      <c r="A46" s="6" t="s">
        <v>611</v>
      </c>
      <c r="B46" s="9">
        <v>27248</v>
      </c>
      <c r="C46" s="7">
        <v>421</v>
      </c>
      <c r="D46" s="9"/>
    </row>
    <row r="47" spans="1:4" x14ac:dyDescent="0.25">
      <c r="A47" s="6" t="s">
        <v>612</v>
      </c>
      <c r="B47" s="9">
        <v>27396</v>
      </c>
      <c r="C47" s="7">
        <v>841</v>
      </c>
      <c r="D47" s="9"/>
    </row>
    <row r="48" spans="1:4" x14ac:dyDescent="0.25">
      <c r="A48" s="6" t="s">
        <v>613</v>
      </c>
      <c r="B48" s="9">
        <v>27424</v>
      </c>
      <c r="C48" s="7">
        <v>211</v>
      </c>
      <c r="D48" s="9"/>
    </row>
    <row r="49" spans="1:4" x14ac:dyDescent="0.25">
      <c r="A49" s="6" t="s">
        <v>614</v>
      </c>
      <c r="B49" s="9">
        <v>27496</v>
      </c>
      <c r="C49" s="7">
        <v>841</v>
      </c>
      <c r="D49" s="9"/>
    </row>
    <row r="50" spans="1:4" x14ac:dyDescent="0.25">
      <c r="A50" s="6" t="s">
        <v>615</v>
      </c>
      <c r="B50" s="9">
        <v>27596</v>
      </c>
      <c r="C50" s="7">
        <v>544</v>
      </c>
      <c r="D50" s="9"/>
    </row>
    <row r="51" spans="1:4" x14ac:dyDescent="0.25">
      <c r="A51" s="6" t="s">
        <v>616</v>
      </c>
      <c r="B51" s="9">
        <v>27696</v>
      </c>
      <c r="C51" s="7">
        <v>544</v>
      </c>
      <c r="D51" s="9"/>
    </row>
    <row r="52" spans="1:4" x14ac:dyDescent="0.25">
      <c r="A52" s="6" t="s">
        <v>617</v>
      </c>
      <c r="B52" s="9">
        <v>27796</v>
      </c>
      <c r="C52" s="7">
        <v>544</v>
      </c>
      <c r="D52" s="9"/>
    </row>
    <row r="53" spans="1:4" x14ac:dyDescent="0.25">
      <c r="A53" s="6" t="s">
        <v>618</v>
      </c>
      <c r="B53" s="9">
        <v>27896</v>
      </c>
      <c r="C53" s="7">
        <v>544</v>
      </c>
      <c r="D53" s="9"/>
    </row>
    <row r="54" spans="1:4" x14ac:dyDescent="0.25">
      <c r="A54" s="6" t="s">
        <v>619</v>
      </c>
      <c r="B54" s="9">
        <v>28096</v>
      </c>
      <c r="C54" s="7">
        <v>554</v>
      </c>
      <c r="D54" s="9"/>
    </row>
    <row r="55" spans="1:4" x14ac:dyDescent="0.25">
      <c r="A55" s="6" t="s">
        <v>620</v>
      </c>
      <c r="B55" s="9">
        <v>28196</v>
      </c>
      <c r="C55" s="7">
        <v>22</v>
      </c>
      <c r="D55" s="9"/>
    </row>
    <row r="56" spans="1:4" x14ac:dyDescent="0.25">
      <c r="A56" s="6" t="s">
        <v>621</v>
      </c>
      <c r="B56" s="9">
        <v>28596</v>
      </c>
      <c r="C56" s="7">
        <v>1082</v>
      </c>
      <c r="D56" s="9"/>
    </row>
    <row r="57" spans="1:4" x14ac:dyDescent="0.25">
      <c r="A57" s="6" t="s">
        <v>622</v>
      </c>
      <c r="B57" s="9">
        <v>28696</v>
      </c>
      <c r="C57" s="7">
        <v>1082</v>
      </c>
      <c r="D57" s="9"/>
    </row>
    <row r="58" spans="1:4" x14ac:dyDescent="0.25">
      <c r="A58" s="6" t="s">
        <v>623</v>
      </c>
      <c r="B58" s="9">
        <v>28796</v>
      </c>
      <c r="C58" s="7">
        <v>1082</v>
      </c>
      <c r="D58" s="9"/>
    </row>
    <row r="59" spans="1:4" x14ac:dyDescent="0.25">
      <c r="A59" s="6" t="s">
        <v>624</v>
      </c>
      <c r="B59" s="9">
        <v>28896</v>
      </c>
      <c r="C59" s="7">
        <v>1082</v>
      </c>
      <c r="D59" s="9"/>
    </row>
    <row r="60" spans="1:4" x14ac:dyDescent="0.25">
      <c r="A60" s="6" t="s">
        <v>625</v>
      </c>
      <c r="B60" s="9">
        <v>29096</v>
      </c>
      <c r="C60" s="7">
        <v>554</v>
      </c>
      <c r="D60" s="9"/>
    </row>
    <row r="61" spans="1:4" x14ac:dyDescent="0.25">
      <c r="A61" s="6" t="s">
        <v>344</v>
      </c>
      <c r="B61" s="9">
        <v>30024</v>
      </c>
      <c r="C61" s="7">
        <v>1800</v>
      </c>
      <c r="D61" s="9"/>
    </row>
    <row r="62" spans="1:4" x14ac:dyDescent="0.25">
      <c r="A62" s="6" t="s">
        <v>345</v>
      </c>
      <c r="B62" s="9">
        <v>30096</v>
      </c>
      <c r="C62" s="7">
        <v>6528</v>
      </c>
      <c r="D62" s="9"/>
    </row>
    <row r="63" spans="1:4" x14ac:dyDescent="0.25">
      <c r="A63" s="6" t="s">
        <v>346</v>
      </c>
      <c r="B63" s="9">
        <v>33096</v>
      </c>
      <c r="C63" s="7">
        <v>2596</v>
      </c>
      <c r="D63" s="9"/>
    </row>
    <row r="64" spans="1:4" x14ac:dyDescent="0.25">
      <c r="A64" s="6" t="s">
        <v>347</v>
      </c>
      <c r="B64" s="9">
        <v>36024</v>
      </c>
      <c r="C64" s="7">
        <v>134</v>
      </c>
      <c r="D64" s="9"/>
    </row>
    <row r="65" spans="1:4" x14ac:dyDescent="0.25">
      <c r="A65" s="6" t="s">
        <v>349</v>
      </c>
      <c r="B65" s="9">
        <v>38096</v>
      </c>
      <c r="C65" s="7">
        <v>528</v>
      </c>
      <c r="D65" s="9"/>
    </row>
    <row r="66" spans="1:4" x14ac:dyDescent="0.25">
      <c r="A66" s="6" t="s">
        <v>351</v>
      </c>
      <c r="B66" s="9">
        <v>39096</v>
      </c>
      <c r="C66" s="7">
        <v>528</v>
      </c>
      <c r="D66" s="9"/>
    </row>
    <row r="67" spans="1:4" x14ac:dyDescent="0.25">
      <c r="A67" s="6" t="s">
        <v>353</v>
      </c>
      <c r="B67" s="9">
        <v>42024</v>
      </c>
      <c r="C67" s="7">
        <v>562</v>
      </c>
      <c r="D67" s="9"/>
    </row>
    <row r="68" spans="1:4" x14ac:dyDescent="0.25">
      <c r="A68" s="6" t="s">
        <v>354</v>
      </c>
      <c r="B68" s="9">
        <v>42096</v>
      </c>
      <c r="C68" s="7">
        <v>2150</v>
      </c>
      <c r="D68" s="9"/>
    </row>
    <row r="69" spans="1:4" x14ac:dyDescent="0.25">
      <c r="A69" s="6" t="s">
        <v>355</v>
      </c>
      <c r="B69" s="9">
        <v>42384</v>
      </c>
      <c r="C69" s="7">
        <v>8064</v>
      </c>
      <c r="D69" s="9"/>
    </row>
    <row r="70" spans="1:4" x14ac:dyDescent="0.25">
      <c r="A70" s="6" t="s">
        <v>356</v>
      </c>
      <c r="B70" s="9">
        <v>43024</v>
      </c>
      <c r="C70" s="7">
        <v>500</v>
      </c>
      <c r="D70" s="9"/>
    </row>
    <row r="71" spans="1:4" x14ac:dyDescent="0.25">
      <c r="A71" s="6" t="s">
        <v>357</v>
      </c>
      <c r="B71" s="9">
        <v>43096</v>
      </c>
      <c r="C71" s="7">
        <v>1800</v>
      </c>
      <c r="D71" s="9"/>
    </row>
    <row r="72" spans="1:4" x14ac:dyDescent="0.25">
      <c r="A72" s="6" t="s">
        <v>358</v>
      </c>
      <c r="B72" s="9">
        <v>43384</v>
      </c>
      <c r="C72" s="7">
        <v>6528</v>
      </c>
      <c r="D72" s="9"/>
    </row>
    <row r="73" spans="1:4" x14ac:dyDescent="0.25">
      <c r="A73" s="6" t="s">
        <v>626</v>
      </c>
      <c r="B73" s="9">
        <v>44024</v>
      </c>
      <c r="C73" s="7">
        <v>450</v>
      </c>
      <c r="D73" s="9"/>
    </row>
    <row r="74" spans="1:4" x14ac:dyDescent="0.25">
      <c r="A74" s="6" t="s">
        <v>627</v>
      </c>
      <c r="B74" s="9">
        <v>44096</v>
      </c>
      <c r="C74" s="7">
        <v>1695</v>
      </c>
      <c r="D74" s="9"/>
    </row>
    <row r="75" spans="1:4" x14ac:dyDescent="0.25">
      <c r="A75" s="6" t="s">
        <v>628</v>
      </c>
      <c r="B75" s="9">
        <v>44384</v>
      </c>
      <c r="C75" s="7">
        <v>6369</v>
      </c>
      <c r="D75" s="9"/>
    </row>
    <row r="76" spans="1:4" x14ac:dyDescent="0.25">
      <c r="A76" s="6" t="s">
        <v>629</v>
      </c>
      <c r="B76" s="9">
        <v>45024</v>
      </c>
      <c r="C76" s="7">
        <v>441</v>
      </c>
      <c r="D76" s="9"/>
    </row>
    <row r="77" spans="1:4" x14ac:dyDescent="0.25">
      <c r="A77" s="6" t="s">
        <v>630</v>
      </c>
      <c r="B77" s="9">
        <v>45096</v>
      </c>
      <c r="C77" s="7">
        <v>1664</v>
      </c>
      <c r="D77" s="9"/>
    </row>
    <row r="78" spans="1:4" x14ac:dyDescent="0.25">
      <c r="A78" s="6" t="s">
        <v>631</v>
      </c>
      <c r="B78" s="9">
        <v>45384</v>
      </c>
      <c r="C78" s="7">
        <v>6250</v>
      </c>
      <c r="D78" s="9"/>
    </row>
    <row r="79" spans="1:4" x14ac:dyDescent="0.25">
      <c r="A79" s="6" t="s">
        <v>359</v>
      </c>
      <c r="B79" s="9">
        <v>46024</v>
      </c>
      <c r="C79" s="7">
        <v>500</v>
      </c>
      <c r="D79" s="9"/>
    </row>
    <row r="80" spans="1:4" x14ac:dyDescent="0.25">
      <c r="A80" s="6" t="s">
        <v>361</v>
      </c>
      <c r="B80" s="9">
        <v>46024</v>
      </c>
      <c r="C80" s="7">
        <v>485</v>
      </c>
      <c r="D80" s="9"/>
    </row>
    <row r="81" spans="1:4" x14ac:dyDescent="0.25">
      <c r="A81" s="6" t="s">
        <v>362</v>
      </c>
      <c r="B81" s="9">
        <v>46096</v>
      </c>
      <c r="C81" s="7">
        <v>1858</v>
      </c>
      <c r="D81" s="9"/>
    </row>
    <row r="82" spans="1:4" x14ac:dyDescent="0.25">
      <c r="A82" s="6" t="s">
        <v>363</v>
      </c>
      <c r="B82" s="9">
        <v>46384</v>
      </c>
      <c r="C82" s="7">
        <v>6985</v>
      </c>
      <c r="D82" s="9"/>
    </row>
    <row r="83" spans="1:4" x14ac:dyDescent="0.25">
      <c r="A83" s="6" t="s">
        <v>364</v>
      </c>
      <c r="B83" s="9">
        <v>46424</v>
      </c>
      <c r="C83" s="7">
        <v>1800</v>
      </c>
      <c r="D83" s="9"/>
    </row>
    <row r="84" spans="1:4" x14ac:dyDescent="0.25">
      <c r="A84" s="6" t="s">
        <v>365</v>
      </c>
      <c r="B84" s="9">
        <v>46496</v>
      </c>
      <c r="C84" s="7">
        <v>816</v>
      </c>
      <c r="D84" s="9"/>
    </row>
    <row r="85" spans="1:4" x14ac:dyDescent="0.25">
      <c r="A85" s="6" t="s">
        <v>366</v>
      </c>
      <c r="B85" s="9">
        <v>47024</v>
      </c>
      <c r="C85" s="7">
        <v>452</v>
      </c>
      <c r="D85" s="9"/>
    </row>
    <row r="86" spans="1:4" x14ac:dyDescent="0.25">
      <c r="A86" s="6" t="s">
        <v>367</v>
      </c>
      <c r="B86" s="9">
        <v>47096</v>
      </c>
      <c r="C86" s="7">
        <v>1708</v>
      </c>
      <c r="D86" s="9"/>
    </row>
    <row r="87" spans="1:4" x14ac:dyDescent="0.25">
      <c r="A87" s="6" t="s">
        <v>368</v>
      </c>
      <c r="B87" s="9">
        <v>47384</v>
      </c>
      <c r="C87" s="7">
        <v>6365</v>
      </c>
      <c r="D87" s="9"/>
    </row>
    <row r="88" spans="1:4" x14ac:dyDescent="0.25">
      <c r="A88" s="6" t="s">
        <v>369</v>
      </c>
      <c r="B88" s="9">
        <v>48096</v>
      </c>
      <c r="C88" s="7">
        <v>528</v>
      </c>
      <c r="D88" s="9"/>
    </row>
    <row r="89" spans="1:4" x14ac:dyDescent="0.25">
      <c r="A89" s="6" t="s">
        <v>371</v>
      </c>
      <c r="B89" s="9">
        <v>49096</v>
      </c>
      <c r="C89" s="7">
        <v>528</v>
      </c>
      <c r="D89" s="9"/>
    </row>
    <row r="90" spans="1:4" x14ac:dyDescent="0.25">
      <c r="A90" s="6" t="s">
        <v>373</v>
      </c>
      <c r="B90" s="9">
        <v>66096</v>
      </c>
      <c r="C90" s="7">
        <v>432</v>
      </c>
      <c r="D90" s="9"/>
    </row>
    <row r="91" spans="1:4" x14ac:dyDescent="0.25">
      <c r="A91" s="6" t="s">
        <v>374</v>
      </c>
      <c r="B91" s="9">
        <v>68096</v>
      </c>
      <c r="C91" s="7">
        <v>480</v>
      </c>
      <c r="D91" s="9"/>
    </row>
    <row r="92" spans="1:4" x14ac:dyDescent="0.25">
      <c r="A92" s="6" t="s">
        <v>376</v>
      </c>
      <c r="B92" s="9">
        <v>69096</v>
      </c>
      <c r="C92" s="7">
        <v>504</v>
      </c>
      <c r="D92" s="9"/>
    </row>
    <row r="93" spans="1:4" x14ac:dyDescent="0.25">
      <c r="A93" s="6" t="s">
        <v>167</v>
      </c>
      <c r="B93" s="9">
        <v>71016</v>
      </c>
      <c r="C93" s="7">
        <v>3253</v>
      </c>
      <c r="D93" s="9"/>
    </row>
    <row r="94" spans="1:4" x14ac:dyDescent="0.25">
      <c r="A94" s="6" t="s">
        <v>168</v>
      </c>
      <c r="B94" s="9">
        <v>83216</v>
      </c>
      <c r="C94" s="7">
        <v>5520</v>
      </c>
      <c r="D94" s="9"/>
    </row>
    <row r="95" spans="1:4" x14ac:dyDescent="0.25">
      <c r="A95" s="6" t="s">
        <v>169</v>
      </c>
      <c r="B95" s="9">
        <v>83316</v>
      </c>
      <c r="C95" s="7">
        <v>2760</v>
      </c>
      <c r="D95" s="9"/>
    </row>
    <row r="96" spans="1:4" x14ac:dyDescent="0.25">
      <c r="A96" s="6" t="s">
        <v>170</v>
      </c>
      <c r="B96" s="9">
        <v>83416</v>
      </c>
      <c r="C96" s="7">
        <v>2760</v>
      </c>
      <c r="D96" s="9"/>
    </row>
    <row r="97" spans="1:4" x14ac:dyDescent="0.25">
      <c r="A97" s="6" t="s">
        <v>171</v>
      </c>
      <c r="B97" s="9">
        <v>88016</v>
      </c>
      <c r="C97" s="7">
        <v>328</v>
      </c>
      <c r="D97" s="9"/>
    </row>
    <row r="98" spans="1:4" x14ac:dyDescent="0.25">
      <c r="A98" s="6" t="s">
        <v>172</v>
      </c>
      <c r="B98" s="9">
        <v>88096</v>
      </c>
      <c r="C98" s="7">
        <v>432</v>
      </c>
      <c r="D98" s="9"/>
    </row>
    <row r="99" spans="1:4" x14ac:dyDescent="0.25">
      <c r="A99" s="6" t="s">
        <v>377</v>
      </c>
      <c r="B99" s="9">
        <v>88196</v>
      </c>
      <c r="C99" s="7">
        <v>40.68</v>
      </c>
      <c r="D99" s="9"/>
    </row>
    <row r="100" spans="1:4" x14ac:dyDescent="0.25">
      <c r="A100" s="6" t="s">
        <v>173</v>
      </c>
      <c r="B100" s="9">
        <v>89016</v>
      </c>
      <c r="C100" s="7">
        <v>1392</v>
      </c>
      <c r="D100" s="9"/>
    </row>
    <row r="101" spans="1:4" x14ac:dyDescent="0.25">
      <c r="A101" s="6" t="s">
        <v>15</v>
      </c>
      <c r="B101" s="9">
        <v>90100</v>
      </c>
      <c r="C101" s="7">
        <v>0.01</v>
      </c>
      <c r="D101" s="9"/>
    </row>
    <row r="102" spans="1:4" x14ac:dyDescent="0.25">
      <c r="A102" s="6" t="s">
        <v>378</v>
      </c>
      <c r="B102" s="9">
        <v>90196</v>
      </c>
      <c r="C102" s="7">
        <v>22.08</v>
      </c>
      <c r="D102" s="9"/>
    </row>
    <row r="103" spans="1:4" x14ac:dyDescent="0.25">
      <c r="A103" s="6" t="s">
        <v>16</v>
      </c>
      <c r="B103" s="9">
        <v>90197</v>
      </c>
      <c r="C103" s="7">
        <v>0.01</v>
      </c>
      <c r="D103" s="9"/>
    </row>
    <row r="104" spans="1:4" x14ac:dyDescent="0.25">
      <c r="A104" s="6" t="s">
        <v>379</v>
      </c>
      <c r="B104" s="9">
        <v>90296</v>
      </c>
      <c r="C104" s="7">
        <v>22.08</v>
      </c>
      <c r="D104" s="9"/>
    </row>
    <row r="105" spans="1:4" x14ac:dyDescent="0.25">
      <c r="A105" s="6" t="s">
        <v>380</v>
      </c>
      <c r="B105" s="9">
        <v>90396</v>
      </c>
      <c r="C105" s="7">
        <v>20.6</v>
      </c>
      <c r="D105" s="9"/>
    </row>
    <row r="106" spans="1:4" x14ac:dyDescent="0.25">
      <c r="A106" s="6" t="s">
        <v>381</v>
      </c>
      <c r="B106" s="9">
        <v>90596</v>
      </c>
      <c r="C106" s="7">
        <v>22</v>
      </c>
      <c r="D106" s="9"/>
    </row>
    <row r="107" spans="1:4" x14ac:dyDescent="0.25">
      <c r="A107" s="6" t="s">
        <v>382</v>
      </c>
      <c r="B107" s="9">
        <v>90696</v>
      </c>
      <c r="C107" s="7">
        <v>27</v>
      </c>
      <c r="D107" s="9"/>
    </row>
    <row r="108" spans="1:4" x14ac:dyDescent="0.25">
      <c r="A108" s="6" t="s">
        <v>383</v>
      </c>
      <c r="B108" s="9">
        <v>100384</v>
      </c>
      <c r="C108" s="7">
        <v>11693</v>
      </c>
      <c r="D108" s="9"/>
    </row>
    <row r="109" spans="1:4" x14ac:dyDescent="0.25">
      <c r="A109" s="6" t="s">
        <v>384</v>
      </c>
      <c r="B109" s="9">
        <v>102304</v>
      </c>
      <c r="C109" s="7">
        <v>11693</v>
      </c>
      <c r="D109" s="9"/>
    </row>
    <row r="110" spans="1:4" x14ac:dyDescent="0.25">
      <c r="A110" s="6" t="s">
        <v>385</v>
      </c>
      <c r="B110" s="9">
        <v>190384</v>
      </c>
      <c r="C110" s="7">
        <v>2112</v>
      </c>
      <c r="D110" s="9"/>
    </row>
    <row r="111" spans="1:4" x14ac:dyDescent="0.25">
      <c r="A111" s="6" t="s">
        <v>632</v>
      </c>
      <c r="B111" s="9">
        <v>200384</v>
      </c>
      <c r="C111" s="7">
        <v>6912</v>
      </c>
      <c r="D111" s="9"/>
    </row>
    <row r="112" spans="1:4" x14ac:dyDescent="0.25">
      <c r="A112" s="6" t="s">
        <v>633</v>
      </c>
      <c r="B112" s="9">
        <v>202304</v>
      </c>
      <c r="C112" s="7">
        <v>6912</v>
      </c>
      <c r="D112" s="9"/>
    </row>
    <row r="113" spans="1:4" x14ac:dyDescent="0.25">
      <c r="A113" s="6" t="s">
        <v>634</v>
      </c>
      <c r="B113" s="9">
        <v>210192</v>
      </c>
      <c r="C113" s="7">
        <v>2400</v>
      </c>
      <c r="D113" s="9"/>
    </row>
    <row r="114" spans="1:4" x14ac:dyDescent="0.25">
      <c r="A114" s="6" t="s">
        <v>635</v>
      </c>
      <c r="B114" s="9">
        <v>210384</v>
      </c>
      <c r="C114" s="7">
        <v>7296</v>
      </c>
      <c r="D114" s="9"/>
    </row>
    <row r="115" spans="1:4" x14ac:dyDescent="0.25">
      <c r="A115" s="6" t="s">
        <v>636</v>
      </c>
      <c r="B115" s="9">
        <v>230384</v>
      </c>
      <c r="C115" s="7">
        <v>6912</v>
      </c>
      <c r="D115" s="9"/>
    </row>
    <row r="116" spans="1:4" x14ac:dyDescent="0.25">
      <c r="A116" s="6" t="s">
        <v>637</v>
      </c>
      <c r="B116" s="9">
        <v>232304</v>
      </c>
      <c r="C116" s="7">
        <v>6912</v>
      </c>
      <c r="D116" s="9"/>
    </row>
    <row r="117" spans="1:4" x14ac:dyDescent="0.25">
      <c r="A117" s="6" t="s">
        <v>638</v>
      </c>
      <c r="B117" s="9">
        <v>269384</v>
      </c>
      <c r="C117" s="7">
        <v>2176</v>
      </c>
      <c r="D117" s="9"/>
    </row>
    <row r="118" spans="1:4" x14ac:dyDescent="0.25">
      <c r="A118" s="6" t="s">
        <v>639</v>
      </c>
      <c r="B118" s="9">
        <v>279384</v>
      </c>
      <c r="C118" s="7">
        <v>2176</v>
      </c>
      <c r="D118" s="9"/>
    </row>
    <row r="119" spans="1:4" x14ac:dyDescent="0.25">
      <c r="A119" s="6" t="s">
        <v>640</v>
      </c>
      <c r="B119" s="9">
        <v>289384</v>
      </c>
      <c r="C119" s="7">
        <v>4330</v>
      </c>
      <c r="D119" s="9"/>
    </row>
    <row r="120" spans="1:4" x14ac:dyDescent="0.25">
      <c r="A120" s="6" t="s">
        <v>641</v>
      </c>
      <c r="B120" s="9">
        <v>290384</v>
      </c>
      <c r="C120" s="7">
        <v>2218</v>
      </c>
      <c r="D120" s="9"/>
    </row>
    <row r="121" spans="1:4" x14ac:dyDescent="0.25">
      <c r="A121" s="6" t="s">
        <v>174</v>
      </c>
      <c r="B121" s="9">
        <v>300196</v>
      </c>
      <c r="C121" s="7">
        <v>9920</v>
      </c>
      <c r="D121" s="9"/>
    </row>
    <row r="122" spans="1:4" x14ac:dyDescent="0.25">
      <c r="A122" s="6" t="s">
        <v>387</v>
      </c>
      <c r="B122" s="9">
        <v>300384</v>
      </c>
      <c r="C122" s="7">
        <v>19200</v>
      </c>
      <c r="D122" s="9"/>
    </row>
    <row r="123" spans="1:4" x14ac:dyDescent="0.25">
      <c r="A123" s="6" t="s">
        <v>388</v>
      </c>
      <c r="B123" s="9">
        <v>302304</v>
      </c>
      <c r="C123" s="7">
        <v>57600</v>
      </c>
      <c r="D123" s="9"/>
    </row>
    <row r="124" spans="1:4" x14ac:dyDescent="0.25">
      <c r="A124" s="6" t="s">
        <v>175</v>
      </c>
      <c r="B124" s="9">
        <v>308716</v>
      </c>
      <c r="C124" s="7">
        <v>1500</v>
      </c>
      <c r="D124" s="9"/>
    </row>
    <row r="125" spans="1:4" x14ac:dyDescent="0.25">
      <c r="A125" s="6" t="s">
        <v>176</v>
      </c>
      <c r="B125" s="9">
        <v>308748</v>
      </c>
      <c r="C125" s="7">
        <v>3400</v>
      </c>
      <c r="D125" s="9"/>
    </row>
    <row r="126" spans="1:4" x14ac:dyDescent="0.25">
      <c r="A126" s="6" t="s">
        <v>177</v>
      </c>
      <c r="B126" s="9">
        <v>308796</v>
      </c>
      <c r="C126" s="7">
        <v>5200</v>
      </c>
      <c r="D126" s="9"/>
    </row>
    <row r="127" spans="1:4" x14ac:dyDescent="0.25">
      <c r="A127" s="6" t="s">
        <v>389</v>
      </c>
      <c r="B127" s="9">
        <v>330192</v>
      </c>
      <c r="C127" s="7">
        <v>3857</v>
      </c>
      <c r="D127" s="9"/>
    </row>
    <row r="128" spans="1:4" x14ac:dyDescent="0.25">
      <c r="A128" s="6" t="s">
        <v>390</v>
      </c>
      <c r="B128" s="9">
        <v>330384</v>
      </c>
      <c r="C128" s="7">
        <v>2596</v>
      </c>
      <c r="D128" s="9"/>
    </row>
    <row r="129" spans="1:4" x14ac:dyDescent="0.25">
      <c r="A129" s="6" t="s">
        <v>391</v>
      </c>
      <c r="B129" s="9">
        <v>390384</v>
      </c>
      <c r="C129" s="7">
        <v>2112</v>
      </c>
      <c r="D129" s="9"/>
    </row>
    <row r="130" spans="1:4" x14ac:dyDescent="0.25">
      <c r="A130" s="6" t="s">
        <v>393</v>
      </c>
      <c r="B130" s="9">
        <v>485192</v>
      </c>
      <c r="C130" s="7">
        <v>1968</v>
      </c>
      <c r="D130" s="9"/>
    </row>
    <row r="131" spans="1:4" x14ac:dyDescent="0.25">
      <c r="A131" s="6" t="s">
        <v>395</v>
      </c>
      <c r="B131" s="9">
        <v>486192</v>
      </c>
      <c r="C131" s="7">
        <v>1968</v>
      </c>
      <c r="D131" s="9"/>
    </row>
    <row r="132" spans="1:4" x14ac:dyDescent="0.25">
      <c r="A132" s="6" t="s">
        <v>397</v>
      </c>
      <c r="B132" s="9">
        <v>487192</v>
      </c>
      <c r="C132" s="7">
        <v>562</v>
      </c>
      <c r="D132" s="9"/>
    </row>
    <row r="133" spans="1:4" x14ac:dyDescent="0.25">
      <c r="A133" s="6" t="s">
        <v>399</v>
      </c>
      <c r="B133" s="9">
        <v>488192</v>
      </c>
      <c r="C133" s="7">
        <v>2150</v>
      </c>
      <c r="D133" s="9"/>
    </row>
    <row r="134" spans="1:4" x14ac:dyDescent="0.25">
      <c r="A134" s="6" t="s">
        <v>401</v>
      </c>
      <c r="B134" s="9">
        <v>489768</v>
      </c>
      <c r="C134" s="7">
        <v>7872</v>
      </c>
      <c r="D134" s="9"/>
    </row>
    <row r="135" spans="1:4" x14ac:dyDescent="0.25">
      <c r="A135" s="6" t="s">
        <v>403</v>
      </c>
      <c r="B135" s="9">
        <v>490384</v>
      </c>
      <c r="C135" s="7">
        <v>1248</v>
      </c>
      <c r="D135" s="9"/>
    </row>
    <row r="136" spans="1:4" x14ac:dyDescent="0.25">
      <c r="A136" s="6" t="s">
        <v>405</v>
      </c>
      <c r="B136" s="9">
        <v>660384</v>
      </c>
      <c r="C136" s="7">
        <v>1152</v>
      </c>
      <c r="D136" s="9"/>
    </row>
    <row r="137" spans="1:4" x14ac:dyDescent="0.25">
      <c r="A137" s="6" t="s">
        <v>406</v>
      </c>
      <c r="B137" s="9">
        <v>662304</v>
      </c>
      <c r="C137" s="7">
        <v>2760</v>
      </c>
      <c r="D137" s="9"/>
    </row>
    <row r="138" spans="1:4" x14ac:dyDescent="0.25">
      <c r="A138" s="6" t="s">
        <v>178</v>
      </c>
      <c r="B138" s="9">
        <v>701011</v>
      </c>
      <c r="C138" s="7">
        <v>500</v>
      </c>
      <c r="D138" s="9"/>
    </row>
    <row r="139" spans="1:4" x14ac:dyDescent="0.25">
      <c r="A139" s="6" t="s">
        <v>179</v>
      </c>
      <c r="B139" s="9">
        <v>702005</v>
      </c>
      <c r="C139" s="7">
        <v>500</v>
      </c>
      <c r="D139" s="9"/>
    </row>
    <row r="140" spans="1:4" x14ac:dyDescent="0.25">
      <c r="A140" s="6" t="s">
        <v>180</v>
      </c>
      <c r="B140" s="9">
        <v>702211</v>
      </c>
      <c r="C140" s="7">
        <v>220</v>
      </c>
      <c r="D140" s="9"/>
    </row>
    <row r="141" spans="1:4" x14ac:dyDescent="0.25">
      <c r="A141" s="6" t="s">
        <v>181</v>
      </c>
      <c r="B141" s="9">
        <v>703002</v>
      </c>
      <c r="C141" s="7">
        <v>775</v>
      </c>
      <c r="D141" s="9"/>
    </row>
    <row r="142" spans="1:4" x14ac:dyDescent="0.25">
      <c r="A142" s="6" t="s">
        <v>182</v>
      </c>
      <c r="B142" s="9">
        <v>730047</v>
      </c>
      <c r="C142" s="7">
        <v>209</v>
      </c>
      <c r="D142" s="9"/>
    </row>
    <row r="143" spans="1:4" x14ac:dyDescent="0.25">
      <c r="A143" s="6" t="s">
        <v>642</v>
      </c>
      <c r="B143" s="9">
        <v>2102304</v>
      </c>
      <c r="C143" s="7">
        <v>7296</v>
      </c>
      <c r="D143" s="9"/>
    </row>
    <row r="144" spans="1:4" x14ac:dyDescent="0.25">
      <c r="A144" s="6" t="s">
        <v>17</v>
      </c>
      <c r="B144" s="9" t="s">
        <v>18</v>
      </c>
      <c r="C144" s="7">
        <v>150</v>
      </c>
      <c r="D144" s="9"/>
    </row>
    <row r="145" spans="1:4" x14ac:dyDescent="0.25">
      <c r="A145" s="6" t="s">
        <v>19</v>
      </c>
      <c r="B145" s="9" t="s">
        <v>20</v>
      </c>
      <c r="C145" s="7">
        <v>0</v>
      </c>
      <c r="D145" s="9"/>
    </row>
    <row r="146" spans="1:4" x14ac:dyDescent="0.25">
      <c r="A146" s="6" t="s">
        <v>407</v>
      </c>
      <c r="B146" s="9" t="s">
        <v>408</v>
      </c>
      <c r="C146" s="7">
        <v>3932</v>
      </c>
      <c r="D146" s="9"/>
    </row>
    <row r="147" spans="1:4" x14ac:dyDescent="0.25">
      <c r="A147" s="6" t="s">
        <v>183</v>
      </c>
      <c r="B147" s="9" t="s">
        <v>184</v>
      </c>
      <c r="C147" s="7">
        <v>535</v>
      </c>
      <c r="D147" s="9"/>
    </row>
    <row r="148" spans="1:4" x14ac:dyDescent="0.25">
      <c r="A148" s="6" t="s">
        <v>185</v>
      </c>
      <c r="B148" s="9" t="s">
        <v>186</v>
      </c>
      <c r="C148" s="7">
        <v>2515</v>
      </c>
      <c r="D148" s="9"/>
    </row>
    <row r="149" spans="1:4" x14ac:dyDescent="0.25">
      <c r="A149" s="6" t="s">
        <v>187</v>
      </c>
      <c r="B149" s="9" t="s">
        <v>188</v>
      </c>
      <c r="C149" s="7">
        <v>161</v>
      </c>
      <c r="D149" s="9"/>
    </row>
    <row r="150" spans="1:4" x14ac:dyDescent="0.25">
      <c r="A150" s="6" t="s">
        <v>189</v>
      </c>
      <c r="B150" s="9" t="s">
        <v>190</v>
      </c>
      <c r="C150" s="7">
        <v>535</v>
      </c>
      <c r="D150" s="9"/>
    </row>
    <row r="151" spans="1:4" x14ac:dyDescent="0.25">
      <c r="A151" s="6" t="s">
        <v>191</v>
      </c>
      <c r="B151" s="9" t="s">
        <v>192</v>
      </c>
      <c r="C151" s="7">
        <v>161</v>
      </c>
      <c r="D151" s="9"/>
    </row>
    <row r="152" spans="1:4" x14ac:dyDescent="0.25">
      <c r="A152" s="6" t="s">
        <v>193</v>
      </c>
      <c r="B152" s="9" t="s">
        <v>194</v>
      </c>
      <c r="C152" s="7">
        <v>535</v>
      </c>
      <c r="D152" s="9"/>
    </row>
    <row r="153" spans="1:4" x14ac:dyDescent="0.25">
      <c r="A153" s="6" t="s">
        <v>21</v>
      </c>
      <c r="B153" s="9" t="s">
        <v>22</v>
      </c>
      <c r="C153" s="7">
        <v>0</v>
      </c>
      <c r="D153" s="9"/>
    </row>
    <row r="154" spans="1:4" x14ac:dyDescent="0.25">
      <c r="A154" s="6" t="s">
        <v>643</v>
      </c>
      <c r="B154" s="9" t="s">
        <v>644</v>
      </c>
      <c r="C154" s="7">
        <v>672</v>
      </c>
      <c r="D154" s="9"/>
    </row>
    <row r="155" spans="1:4" x14ac:dyDescent="0.25">
      <c r="A155" s="6" t="s">
        <v>645</v>
      </c>
      <c r="B155" s="9" t="s">
        <v>646</v>
      </c>
      <c r="C155" s="7">
        <v>2496</v>
      </c>
      <c r="D155" s="9"/>
    </row>
    <row r="156" spans="1:4" x14ac:dyDescent="0.25">
      <c r="A156" s="6" t="s">
        <v>647</v>
      </c>
      <c r="B156" s="9" t="s">
        <v>648</v>
      </c>
      <c r="C156" s="7">
        <v>720</v>
      </c>
      <c r="D156" s="9"/>
    </row>
    <row r="157" spans="1:4" x14ac:dyDescent="0.25">
      <c r="A157" s="6" t="s">
        <v>649</v>
      </c>
      <c r="B157" s="9" t="s">
        <v>650</v>
      </c>
      <c r="C157" s="7">
        <v>2688</v>
      </c>
      <c r="D157" s="9"/>
    </row>
    <row r="158" spans="1:4" x14ac:dyDescent="0.25">
      <c r="A158" s="6" t="s">
        <v>651</v>
      </c>
      <c r="B158" s="9" t="s">
        <v>652</v>
      </c>
      <c r="C158" s="7">
        <v>2496</v>
      </c>
      <c r="D158" s="9"/>
    </row>
    <row r="159" spans="1:4" x14ac:dyDescent="0.25">
      <c r="A159" s="6" t="s">
        <v>653</v>
      </c>
      <c r="B159" s="9" t="s">
        <v>654</v>
      </c>
      <c r="C159" s="7">
        <v>480</v>
      </c>
      <c r="D159" s="9"/>
    </row>
    <row r="160" spans="1:4" x14ac:dyDescent="0.25">
      <c r="A160" s="6" t="s">
        <v>23</v>
      </c>
      <c r="B160" s="9" t="s">
        <v>24</v>
      </c>
      <c r="C160" s="7">
        <v>0</v>
      </c>
      <c r="D160" s="9"/>
    </row>
    <row r="161" spans="1:4" x14ac:dyDescent="0.25">
      <c r="A161" s="6" t="s">
        <v>195</v>
      </c>
      <c r="B161" s="9" t="s">
        <v>196</v>
      </c>
      <c r="C161" s="7">
        <v>3900</v>
      </c>
      <c r="D161" s="9"/>
    </row>
    <row r="162" spans="1:4" x14ac:dyDescent="0.25">
      <c r="A162" s="6" t="s">
        <v>197</v>
      </c>
      <c r="B162" s="9" t="s">
        <v>198</v>
      </c>
      <c r="C162" s="7">
        <v>5200</v>
      </c>
      <c r="D162" s="9"/>
    </row>
    <row r="163" spans="1:4" x14ac:dyDescent="0.25">
      <c r="A163" s="6" t="s">
        <v>197</v>
      </c>
      <c r="B163" s="9" t="s">
        <v>199</v>
      </c>
      <c r="C163" s="7">
        <v>5200</v>
      </c>
      <c r="D163" s="9"/>
    </row>
    <row r="164" spans="1:4" x14ac:dyDescent="0.25">
      <c r="A164" s="6" t="s">
        <v>200</v>
      </c>
      <c r="B164" s="9" t="s">
        <v>201</v>
      </c>
      <c r="C164" s="7">
        <v>6590</v>
      </c>
      <c r="D164" s="9"/>
    </row>
    <row r="165" spans="1:4" x14ac:dyDescent="0.25">
      <c r="A165" s="6" t="s">
        <v>202</v>
      </c>
      <c r="B165" s="9" t="s">
        <v>203</v>
      </c>
      <c r="C165" s="7">
        <v>8290</v>
      </c>
      <c r="D165" s="9"/>
    </row>
    <row r="166" spans="1:4" x14ac:dyDescent="0.25">
      <c r="A166" s="6" t="s">
        <v>204</v>
      </c>
      <c r="B166" s="9" t="s">
        <v>205</v>
      </c>
      <c r="C166" s="7">
        <v>12320</v>
      </c>
      <c r="D166" s="9"/>
    </row>
    <row r="167" spans="1:4" x14ac:dyDescent="0.25">
      <c r="A167" s="6" t="s">
        <v>409</v>
      </c>
      <c r="B167" s="9" t="s">
        <v>410</v>
      </c>
      <c r="C167" s="7">
        <v>1800</v>
      </c>
      <c r="D167" s="9"/>
    </row>
    <row r="168" spans="1:4" x14ac:dyDescent="0.25">
      <c r="A168" s="6" t="s">
        <v>206</v>
      </c>
      <c r="B168" s="9" t="s">
        <v>207</v>
      </c>
      <c r="C168" s="7">
        <v>12080</v>
      </c>
      <c r="D168" s="9"/>
    </row>
    <row r="169" spans="1:4" x14ac:dyDescent="0.25">
      <c r="A169" s="6" t="s">
        <v>208</v>
      </c>
      <c r="B169" s="9" t="s">
        <v>209</v>
      </c>
      <c r="C169" s="7">
        <v>14900</v>
      </c>
      <c r="D169" s="9"/>
    </row>
    <row r="170" spans="1:4" x14ac:dyDescent="0.25">
      <c r="A170" s="6" t="s">
        <v>210</v>
      </c>
      <c r="B170" s="9" t="s">
        <v>211</v>
      </c>
      <c r="C170" s="7">
        <v>18590</v>
      </c>
      <c r="D170" s="9"/>
    </row>
    <row r="171" spans="1:4" x14ac:dyDescent="0.25">
      <c r="A171" s="6" t="s">
        <v>411</v>
      </c>
      <c r="B171" s="9" t="s">
        <v>412</v>
      </c>
      <c r="C171" s="7">
        <v>6528</v>
      </c>
      <c r="D171" s="9"/>
    </row>
    <row r="172" spans="1:4" x14ac:dyDescent="0.25">
      <c r="A172" s="6" t="s">
        <v>212</v>
      </c>
      <c r="B172" s="9" t="s">
        <v>213</v>
      </c>
      <c r="C172" s="7">
        <v>25470</v>
      </c>
      <c r="D172" s="9"/>
    </row>
    <row r="173" spans="1:4" x14ac:dyDescent="0.25">
      <c r="A173" s="6" t="s">
        <v>25</v>
      </c>
      <c r="B173" s="9" t="s">
        <v>26</v>
      </c>
      <c r="C173" s="7">
        <v>0</v>
      </c>
      <c r="D173" s="9"/>
    </row>
    <row r="174" spans="1:4" x14ac:dyDescent="0.25">
      <c r="A174" s="6" t="s">
        <v>27</v>
      </c>
      <c r="B174" s="9" t="s">
        <v>28</v>
      </c>
      <c r="C174" s="7">
        <v>0</v>
      </c>
      <c r="D174" s="9"/>
    </row>
    <row r="175" spans="1:4" x14ac:dyDescent="0.25">
      <c r="A175" s="6" t="s">
        <v>413</v>
      </c>
      <c r="B175" s="9" t="s">
        <v>414</v>
      </c>
      <c r="C175" s="7">
        <v>4800</v>
      </c>
      <c r="D175" s="9"/>
    </row>
    <row r="176" spans="1:4" x14ac:dyDescent="0.25">
      <c r="A176" s="6" t="s">
        <v>415</v>
      </c>
      <c r="B176" s="9" t="s">
        <v>416</v>
      </c>
      <c r="C176" s="7">
        <v>1152</v>
      </c>
      <c r="D176" s="9"/>
    </row>
    <row r="177" spans="1:4" x14ac:dyDescent="0.25">
      <c r="A177" s="6" t="s">
        <v>29</v>
      </c>
      <c r="B177" s="9" t="s">
        <v>30</v>
      </c>
      <c r="C177" s="7">
        <v>384</v>
      </c>
      <c r="D177" s="9"/>
    </row>
    <row r="178" spans="1:4" x14ac:dyDescent="0.25">
      <c r="A178" s="6" t="s">
        <v>417</v>
      </c>
      <c r="B178" s="9" t="s">
        <v>418</v>
      </c>
      <c r="C178" s="7">
        <v>396</v>
      </c>
      <c r="D178" s="9"/>
    </row>
    <row r="179" spans="1:4" x14ac:dyDescent="0.25">
      <c r="A179" s="6" t="s">
        <v>419</v>
      </c>
      <c r="B179" s="9" t="s">
        <v>420</v>
      </c>
      <c r="C179" s="7">
        <v>396</v>
      </c>
      <c r="D179" s="9"/>
    </row>
    <row r="180" spans="1:4" x14ac:dyDescent="0.25">
      <c r="A180" s="6" t="s">
        <v>421</v>
      </c>
      <c r="B180" s="9" t="s">
        <v>422</v>
      </c>
      <c r="C180" s="7">
        <v>5760</v>
      </c>
      <c r="D180" s="9"/>
    </row>
    <row r="181" spans="1:4" x14ac:dyDescent="0.25">
      <c r="A181" s="6" t="s">
        <v>423</v>
      </c>
      <c r="B181" s="9" t="s">
        <v>424</v>
      </c>
      <c r="C181" s="7">
        <v>1152</v>
      </c>
      <c r="D181" s="9"/>
    </row>
    <row r="182" spans="1:4" x14ac:dyDescent="0.25">
      <c r="A182" s="6" t="s">
        <v>425</v>
      </c>
      <c r="B182" s="9" t="s">
        <v>426</v>
      </c>
      <c r="C182" s="7">
        <v>1152</v>
      </c>
      <c r="D182" s="9"/>
    </row>
    <row r="183" spans="1:4" x14ac:dyDescent="0.25">
      <c r="A183" s="6" t="s">
        <v>427</v>
      </c>
      <c r="B183" s="9" t="s">
        <v>428</v>
      </c>
      <c r="C183" s="7">
        <v>5760</v>
      </c>
      <c r="D183" s="9"/>
    </row>
    <row r="184" spans="1:4" x14ac:dyDescent="0.25">
      <c r="A184" s="6" t="s">
        <v>429</v>
      </c>
      <c r="B184" s="9" t="s">
        <v>430</v>
      </c>
      <c r="C184" s="7">
        <v>5760</v>
      </c>
      <c r="D184" s="9"/>
    </row>
    <row r="185" spans="1:4" x14ac:dyDescent="0.25">
      <c r="A185" s="6" t="s">
        <v>31</v>
      </c>
      <c r="B185" s="9" t="s">
        <v>32</v>
      </c>
      <c r="C185" s="7">
        <v>0</v>
      </c>
      <c r="D185" s="9"/>
    </row>
    <row r="186" spans="1:4" x14ac:dyDescent="0.25">
      <c r="A186" s="6" t="s">
        <v>33</v>
      </c>
      <c r="B186" s="9" t="s">
        <v>34</v>
      </c>
      <c r="C186" s="7">
        <v>0</v>
      </c>
      <c r="D186" s="9"/>
    </row>
    <row r="187" spans="1:4" x14ac:dyDescent="0.25">
      <c r="A187" s="6" t="s">
        <v>214</v>
      </c>
      <c r="B187" s="9" t="s">
        <v>215</v>
      </c>
      <c r="C187" s="7">
        <v>1200</v>
      </c>
      <c r="D187" s="9"/>
    </row>
    <row r="188" spans="1:4" x14ac:dyDescent="0.25">
      <c r="A188" s="6" t="s">
        <v>379</v>
      </c>
      <c r="B188" s="9" t="s">
        <v>431</v>
      </c>
      <c r="C188" s="7">
        <v>20</v>
      </c>
      <c r="D188" s="9"/>
    </row>
    <row r="189" spans="1:4" x14ac:dyDescent="0.25">
      <c r="A189" s="6" t="s">
        <v>216</v>
      </c>
      <c r="B189" s="9" t="s">
        <v>217</v>
      </c>
      <c r="C189" s="7">
        <v>4000</v>
      </c>
      <c r="D189" s="9"/>
    </row>
    <row r="190" spans="1:4" x14ac:dyDescent="0.25">
      <c r="A190" s="6" t="s">
        <v>218</v>
      </c>
      <c r="B190" s="9" t="s">
        <v>219</v>
      </c>
      <c r="C190" s="7">
        <v>9120</v>
      </c>
      <c r="D190" s="9"/>
    </row>
    <row r="191" spans="1:4" x14ac:dyDescent="0.25">
      <c r="A191" s="6" t="s">
        <v>220</v>
      </c>
      <c r="B191" s="9" t="s">
        <v>221</v>
      </c>
      <c r="C191" s="7">
        <v>7490</v>
      </c>
      <c r="D191" s="9"/>
    </row>
    <row r="192" spans="1:4" x14ac:dyDescent="0.25">
      <c r="A192" s="6" t="s">
        <v>222</v>
      </c>
      <c r="B192" s="9" t="s">
        <v>223</v>
      </c>
      <c r="C192" s="7">
        <v>7490</v>
      </c>
      <c r="D192" s="9"/>
    </row>
    <row r="193" spans="1:4" x14ac:dyDescent="0.25">
      <c r="A193" s="6" t="s">
        <v>224</v>
      </c>
      <c r="B193" s="9" t="s">
        <v>225</v>
      </c>
      <c r="C193" s="7">
        <v>4200</v>
      </c>
      <c r="D193" s="9"/>
    </row>
    <row r="194" spans="1:4" x14ac:dyDescent="0.25">
      <c r="A194" s="6" t="s">
        <v>432</v>
      </c>
      <c r="B194" s="9" t="s">
        <v>433</v>
      </c>
      <c r="C194" s="7">
        <v>989</v>
      </c>
      <c r="D194" s="9"/>
    </row>
    <row r="195" spans="1:4" x14ac:dyDescent="0.25">
      <c r="A195" s="6" t="s">
        <v>655</v>
      </c>
      <c r="B195" s="9" t="s">
        <v>656</v>
      </c>
      <c r="C195" s="7">
        <v>2832</v>
      </c>
      <c r="D195" s="9"/>
    </row>
    <row r="196" spans="1:4" x14ac:dyDescent="0.25">
      <c r="A196" s="6" t="s">
        <v>657</v>
      </c>
      <c r="B196" s="9" t="s">
        <v>658</v>
      </c>
      <c r="C196" s="7">
        <v>2400</v>
      </c>
      <c r="D196" s="9"/>
    </row>
    <row r="197" spans="1:4" x14ac:dyDescent="0.25">
      <c r="A197" s="6" t="s">
        <v>659</v>
      </c>
      <c r="B197" s="9" t="s">
        <v>660</v>
      </c>
      <c r="C197" s="7">
        <v>4992</v>
      </c>
      <c r="D197" s="9"/>
    </row>
    <row r="198" spans="1:4" x14ac:dyDescent="0.25">
      <c r="A198" s="6" t="s">
        <v>661</v>
      </c>
      <c r="B198" s="9" t="s">
        <v>662</v>
      </c>
      <c r="C198" s="7">
        <v>2016</v>
      </c>
      <c r="D198" s="9"/>
    </row>
    <row r="199" spans="1:4" x14ac:dyDescent="0.25">
      <c r="A199" s="6" t="s">
        <v>663</v>
      </c>
      <c r="B199" s="9" t="s">
        <v>664</v>
      </c>
      <c r="C199" s="7">
        <v>1680</v>
      </c>
      <c r="D199" s="9"/>
    </row>
    <row r="200" spans="1:4" x14ac:dyDescent="0.25">
      <c r="A200" s="6" t="s">
        <v>665</v>
      </c>
      <c r="B200" s="9" t="s">
        <v>666</v>
      </c>
      <c r="C200" s="7">
        <v>1920</v>
      </c>
      <c r="D200" s="9"/>
    </row>
    <row r="201" spans="1:4" x14ac:dyDescent="0.25">
      <c r="A201" s="6" t="s">
        <v>226</v>
      </c>
      <c r="B201" s="9" t="s">
        <v>227</v>
      </c>
      <c r="C201" s="7">
        <v>1248</v>
      </c>
      <c r="D201" s="9"/>
    </row>
    <row r="202" spans="1:4" x14ac:dyDescent="0.25">
      <c r="A202" s="6" t="s">
        <v>228</v>
      </c>
      <c r="B202" s="9" t="s">
        <v>229</v>
      </c>
      <c r="C202" s="7">
        <v>1248</v>
      </c>
      <c r="D202" s="9"/>
    </row>
    <row r="203" spans="1:4" x14ac:dyDescent="0.25">
      <c r="A203" s="6" t="s">
        <v>230</v>
      </c>
      <c r="B203" s="9" t="s">
        <v>231</v>
      </c>
      <c r="C203" s="7">
        <v>1728</v>
      </c>
      <c r="D203" s="9"/>
    </row>
    <row r="204" spans="1:4" x14ac:dyDescent="0.25">
      <c r="A204" s="6" t="s">
        <v>667</v>
      </c>
      <c r="B204" s="9" t="s">
        <v>668</v>
      </c>
      <c r="C204" s="7">
        <v>4272</v>
      </c>
      <c r="D204" s="9"/>
    </row>
    <row r="205" spans="1:4" x14ac:dyDescent="0.25">
      <c r="A205" s="6" t="s">
        <v>669</v>
      </c>
      <c r="B205" s="9" t="s">
        <v>670</v>
      </c>
      <c r="C205" s="7">
        <v>4115</v>
      </c>
      <c r="D205" s="9"/>
    </row>
    <row r="206" spans="1:4" x14ac:dyDescent="0.25">
      <c r="A206" s="6" t="s">
        <v>671</v>
      </c>
      <c r="B206" s="9" t="s">
        <v>672</v>
      </c>
      <c r="C206" s="7">
        <v>2016</v>
      </c>
      <c r="D206" s="9"/>
    </row>
    <row r="207" spans="1:4" x14ac:dyDescent="0.25">
      <c r="A207" s="6" t="s">
        <v>673</v>
      </c>
      <c r="B207" s="9" t="s">
        <v>674</v>
      </c>
      <c r="C207" s="7">
        <v>2016</v>
      </c>
      <c r="D207" s="9"/>
    </row>
    <row r="208" spans="1:4" x14ac:dyDescent="0.25">
      <c r="A208" s="6" t="s">
        <v>675</v>
      </c>
      <c r="B208" s="9" t="s">
        <v>676</v>
      </c>
      <c r="C208" s="7">
        <v>1916</v>
      </c>
      <c r="D208" s="9"/>
    </row>
    <row r="209" spans="1:4" x14ac:dyDescent="0.25">
      <c r="A209" s="6" t="s">
        <v>677</v>
      </c>
      <c r="B209" s="9" t="s">
        <v>678</v>
      </c>
      <c r="C209" s="7">
        <v>4272</v>
      </c>
      <c r="D209" s="9"/>
    </row>
    <row r="210" spans="1:4" x14ac:dyDescent="0.25">
      <c r="A210" s="6" t="s">
        <v>679</v>
      </c>
      <c r="B210" s="9" t="s">
        <v>680</v>
      </c>
      <c r="C210" s="7">
        <v>4115</v>
      </c>
      <c r="D210" s="9"/>
    </row>
    <row r="211" spans="1:4" x14ac:dyDescent="0.25">
      <c r="A211" s="6" t="s">
        <v>681</v>
      </c>
      <c r="B211" s="9" t="s">
        <v>682</v>
      </c>
      <c r="C211" s="7">
        <v>7680</v>
      </c>
      <c r="D211" s="9"/>
    </row>
    <row r="212" spans="1:4" x14ac:dyDescent="0.25">
      <c r="A212" s="6" t="s">
        <v>685</v>
      </c>
      <c r="B212" s="9" t="s">
        <v>686</v>
      </c>
      <c r="C212" s="7">
        <v>4272</v>
      </c>
      <c r="D212" s="9"/>
    </row>
    <row r="213" spans="1:4" x14ac:dyDescent="0.25">
      <c r="A213" s="6" t="s">
        <v>687</v>
      </c>
      <c r="B213" s="9" t="s">
        <v>688</v>
      </c>
      <c r="C213" s="7">
        <v>3600</v>
      </c>
      <c r="D213" s="9"/>
    </row>
    <row r="214" spans="1:4" x14ac:dyDescent="0.25">
      <c r="A214" s="6" t="s">
        <v>693</v>
      </c>
      <c r="B214" s="9" t="s">
        <v>694</v>
      </c>
      <c r="C214" s="7">
        <v>1681</v>
      </c>
      <c r="D214" s="9"/>
    </row>
    <row r="215" spans="1:4" x14ac:dyDescent="0.25">
      <c r="A215" s="6" t="s">
        <v>695</v>
      </c>
      <c r="B215" s="9" t="s">
        <v>696</v>
      </c>
      <c r="C215" s="7">
        <v>2594</v>
      </c>
      <c r="D215" s="9"/>
    </row>
    <row r="216" spans="1:4" x14ac:dyDescent="0.25">
      <c r="A216" s="6" t="s">
        <v>50</v>
      </c>
      <c r="B216" s="9" t="s">
        <v>51</v>
      </c>
      <c r="C216" s="7">
        <v>11480</v>
      </c>
      <c r="D216" s="9"/>
    </row>
    <row r="217" spans="1:4" x14ac:dyDescent="0.25">
      <c r="A217" s="6" t="s">
        <v>54</v>
      </c>
      <c r="B217" s="9" t="s">
        <v>55</v>
      </c>
      <c r="C217" s="7">
        <v>4560</v>
      </c>
      <c r="D217" s="9"/>
    </row>
    <row r="218" spans="1:4" x14ac:dyDescent="0.25">
      <c r="A218" s="6" t="s">
        <v>56</v>
      </c>
      <c r="B218" s="9" t="s">
        <v>57</v>
      </c>
      <c r="C218" s="7">
        <v>4560</v>
      </c>
      <c r="D218" s="9"/>
    </row>
    <row r="219" spans="1:4" x14ac:dyDescent="0.25">
      <c r="A219" s="6" t="s">
        <v>434</v>
      </c>
      <c r="B219" s="9" t="s">
        <v>435</v>
      </c>
      <c r="C219" s="7">
        <v>576</v>
      </c>
      <c r="D219" s="9"/>
    </row>
    <row r="220" spans="1:4" x14ac:dyDescent="0.25">
      <c r="A220" s="6" t="s">
        <v>60</v>
      </c>
      <c r="B220" s="9" t="s">
        <v>61</v>
      </c>
      <c r="C220" s="7">
        <v>1680</v>
      </c>
      <c r="D220" s="9"/>
    </row>
    <row r="221" spans="1:4" x14ac:dyDescent="0.25">
      <c r="A221" s="6" t="s">
        <v>62</v>
      </c>
      <c r="B221" s="9" t="s">
        <v>63</v>
      </c>
      <c r="C221" s="7">
        <v>580</v>
      </c>
      <c r="D221" s="9"/>
    </row>
    <row r="222" spans="1:4" x14ac:dyDescent="0.25">
      <c r="A222" s="6" t="s">
        <v>436</v>
      </c>
      <c r="B222" s="9" t="s">
        <v>437</v>
      </c>
      <c r="C222" s="7">
        <v>544</v>
      </c>
      <c r="D222" s="9"/>
    </row>
    <row r="223" spans="1:4" x14ac:dyDescent="0.25">
      <c r="A223" s="6" t="s">
        <v>438</v>
      </c>
      <c r="B223" s="9" t="s">
        <v>439</v>
      </c>
      <c r="C223" s="7">
        <v>576</v>
      </c>
      <c r="D223" s="9"/>
    </row>
    <row r="224" spans="1:4" x14ac:dyDescent="0.25">
      <c r="A224" s="6" t="s">
        <v>440</v>
      </c>
      <c r="B224" s="9" t="s">
        <v>441</v>
      </c>
      <c r="C224" s="7">
        <v>544</v>
      </c>
      <c r="D224" s="9"/>
    </row>
    <row r="225" spans="1:4" x14ac:dyDescent="0.25">
      <c r="A225" s="6" t="s">
        <v>442</v>
      </c>
      <c r="B225" s="9" t="s">
        <v>443</v>
      </c>
      <c r="C225" s="7">
        <v>576</v>
      </c>
      <c r="D225" s="9"/>
    </row>
    <row r="226" spans="1:4" x14ac:dyDescent="0.25">
      <c r="A226" s="6" t="s">
        <v>444</v>
      </c>
      <c r="B226" s="9" t="s">
        <v>445</v>
      </c>
      <c r="C226" s="7">
        <v>544</v>
      </c>
      <c r="D226" s="9"/>
    </row>
    <row r="227" spans="1:4" x14ac:dyDescent="0.25">
      <c r="A227" s="6" t="s">
        <v>446</v>
      </c>
      <c r="B227" s="9" t="s">
        <v>447</v>
      </c>
      <c r="C227" s="7">
        <v>576</v>
      </c>
      <c r="D227" s="9"/>
    </row>
    <row r="228" spans="1:4" x14ac:dyDescent="0.25">
      <c r="A228" s="6" t="s">
        <v>448</v>
      </c>
      <c r="B228" s="9" t="s">
        <v>449</v>
      </c>
      <c r="C228" s="7">
        <v>544</v>
      </c>
      <c r="D228" s="9"/>
    </row>
    <row r="229" spans="1:4" x14ac:dyDescent="0.25">
      <c r="A229" s="6" t="s">
        <v>450</v>
      </c>
      <c r="B229" s="9" t="s">
        <v>451</v>
      </c>
      <c r="C229" s="7">
        <v>576</v>
      </c>
      <c r="D229" s="9"/>
    </row>
    <row r="230" spans="1:4" x14ac:dyDescent="0.25">
      <c r="A230" s="6" t="s">
        <v>452</v>
      </c>
      <c r="B230" s="9" t="s">
        <v>453</v>
      </c>
      <c r="C230" s="7">
        <v>576</v>
      </c>
      <c r="D230" s="9"/>
    </row>
    <row r="231" spans="1:4" x14ac:dyDescent="0.25">
      <c r="A231" s="6" t="s">
        <v>454</v>
      </c>
      <c r="B231" s="9" t="s">
        <v>455</v>
      </c>
      <c r="C231" s="7">
        <v>576</v>
      </c>
      <c r="D231" s="9"/>
    </row>
    <row r="232" spans="1:4" x14ac:dyDescent="0.25">
      <c r="A232" s="6" t="s">
        <v>456</v>
      </c>
      <c r="B232" s="9" t="s">
        <v>457</v>
      </c>
      <c r="C232" s="7">
        <v>576</v>
      </c>
      <c r="D232" s="9"/>
    </row>
    <row r="233" spans="1:4" x14ac:dyDescent="0.25">
      <c r="A233" s="6" t="s">
        <v>458</v>
      </c>
      <c r="B233" s="9" t="s">
        <v>459</v>
      </c>
      <c r="C233" s="7">
        <v>576</v>
      </c>
      <c r="D233" s="9"/>
    </row>
    <row r="234" spans="1:4" x14ac:dyDescent="0.25">
      <c r="A234" s="6" t="s">
        <v>460</v>
      </c>
      <c r="B234" s="9" t="s">
        <v>461</v>
      </c>
      <c r="C234" s="7">
        <v>576</v>
      </c>
      <c r="D234" s="9"/>
    </row>
    <row r="235" spans="1:4" x14ac:dyDescent="0.25">
      <c r="A235" s="6" t="s">
        <v>462</v>
      </c>
      <c r="B235" s="9" t="s">
        <v>463</v>
      </c>
      <c r="C235" s="7">
        <v>576</v>
      </c>
      <c r="D235" s="9"/>
    </row>
    <row r="236" spans="1:4" x14ac:dyDescent="0.25">
      <c r="A236" s="6" t="s">
        <v>464</v>
      </c>
      <c r="B236" s="9" t="s">
        <v>465</v>
      </c>
      <c r="C236" s="7">
        <v>576</v>
      </c>
      <c r="D236" s="9"/>
    </row>
    <row r="237" spans="1:4" x14ac:dyDescent="0.25">
      <c r="A237" s="6" t="s">
        <v>466</v>
      </c>
      <c r="B237" s="9" t="s">
        <v>467</v>
      </c>
      <c r="C237" s="7">
        <v>576</v>
      </c>
      <c r="D237" s="9"/>
    </row>
    <row r="238" spans="1:4" x14ac:dyDescent="0.25">
      <c r="A238" s="6" t="s">
        <v>468</v>
      </c>
      <c r="B238" s="9" t="s">
        <v>469</v>
      </c>
      <c r="C238" s="7">
        <v>576</v>
      </c>
      <c r="D238" s="9"/>
    </row>
    <row r="239" spans="1:4" x14ac:dyDescent="0.25">
      <c r="A239" s="6" t="s">
        <v>470</v>
      </c>
      <c r="B239" s="9" t="s">
        <v>471</v>
      </c>
      <c r="C239" s="7">
        <v>576</v>
      </c>
      <c r="D239" s="9"/>
    </row>
    <row r="240" spans="1:4" x14ac:dyDescent="0.25">
      <c r="A240" s="6" t="s">
        <v>472</v>
      </c>
      <c r="B240" s="9" t="s">
        <v>473</v>
      </c>
      <c r="C240" s="7">
        <v>576</v>
      </c>
      <c r="D240" s="9"/>
    </row>
    <row r="241" spans="1:4" x14ac:dyDescent="0.25">
      <c r="A241" s="6" t="s">
        <v>697</v>
      </c>
      <c r="B241" s="9" t="s">
        <v>698</v>
      </c>
      <c r="C241" s="7">
        <v>1440</v>
      </c>
      <c r="D241" s="9"/>
    </row>
    <row r="242" spans="1:4" x14ac:dyDescent="0.25">
      <c r="A242" s="6" t="s">
        <v>89</v>
      </c>
      <c r="B242" s="9" t="s">
        <v>90</v>
      </c>
      <c r="C242" s="7">
        <v>1000</v>
      </c>
      <c r="D242" s="9"/>
    </row>
    <row r="243" spans="1:4" x14ac:dyDescent="0.25">
      <c r="A243" s="6" t="s">
        <v>91</v>
      </c>
      <c r="B243" s="9" t="s">
        <v>91</v>
      </c>
      <c r="C243" s="7">
        <v>35</v>
      </c>
      <c r="D243" s="9"/>
    </row>
    <row r="244" spans="1:4" x14ac:dyDescent="0.25">
      <c r="A244" s="6" t="s">
        <v>92</v>
      </c>
      <c r="B244" s="9" t="s">
        <v>93</v>
      </c>
      <c r="C244" s="7">
        <v>20</v>
      </c>
      <c r="D244" s="9"/>
    </row>
    <row r="245" spans="1:4" x14ac:dyDescent="0.25">
      <c r="A245" s="6" t="s">
        <v>699</v>
      </c>
      <c r="B245" s="9" t="s">
        <v>700</v>
      </c>
      <c r="C245" s="7">
        <v>3600</v>
      </c>
      <c r="D245" s="9"/>
    </row>
    <row r="246" spans="1:4" x14ac:dyDescent="0.25">
      <c r="A246" s="6" t="s">
        <v>701</v>
      </c>
      <c r="B246" s="9" t="s">
        <v>702</v>
      </c>
      <c r="C246" s="7">
        <v>3600</v>
      </c>
      <c r="D246" s="9"/>
    </row>
    <row r="247" spans="1:4" x14ac:dyDescent="0.25">
      <c r="A247" s="6" t="s">
        <v>703</v>
      </c>
      <c r="B247" s="9" t="s">
        <v>704</v>
      </c>
      <c r="C247" s="7">
        <v>4115</v>
      </c>
      <c r="D247" s="9"/>
    </row>
    <row r="248" spans="1:4" x14ac:dyDescent="0.25">
      <c r="A248" s="6" t="s">
        <v>705</v>
      </c>
      <c r="B248" s="9" t="s">
        <v>706</v>
      </c>
      <c r="C248" s="7">
        <v>4272</v>
      </c>
      <c r="D248" s="9"/>
    </row>
    <row r="249" spans="1:4" x14ac:dyDescent="0.25">
      <c r="A249" s="6" t="s">
        <v>707</v>
      </c>
      <c r="B249" s="9" t="s">
        <v>708</v>
      </c>
      <c r="C249" s="7">
        <v>4272</v>
      </c>
      <c r="D249" s="9"/>
    </row>
    <row r="250" spans="1:4" x14ac:dyDescent="0.25">
      <c r="A250" s="6" t="s">
        <v>709</v>
      </c>
      <c r="B250" s="9" t="s">
        <v>710</v>
      </c>
      <c r="C250" s="7">
        <v>4272</v>
      </c>
      <c r="D250" s="9"/>
    </row>
    <row r="251" spans="1:4" x14ac:dyDescent="0.25">
      <c r="A251" s="6" t="s">
        <v>711</v>
      </c>
      <c r="B251" s="9" t="s">
        <v>712</v>
      </c>
      <c r="C251" s="7">
        <v>4272</v>
      </c>
      <c r="D251" s="9"/>
    </row>
    <row r="252" spans="1:4" x14ac:dyDescent="0.25">
      <c r="A252" s="6" t="s">
        <v>713</v>
      </c>
      <c r="B252" s="9" t="s">
        <v>714</v>
      </c>
      <c r="C252" s="7">
        <v>4992</v>
      </c>
      <c r="D252" s="9"/>
    </row>
    <row r="253" spans="1:4" x14ac:dyDescent="0.25">
      <c r="A253" s="6" t="s">
        <v>715</v>
      </c>
      <c r="B253" s="9" t="s">
        <v>716</v>
      </c>
      <c r="C253" s="7">
        <v>4320</v>
      </c>
      <c r="D253" s="9"/>
    </row>
    <row r="254" spans="1:4" x14ac:dyDescent="0.25">
      <c r="A254" s="6" t="s">
        <v>717</v>
      </c>
      <c r="B254" s="9" t="s">
        <v>718</v>
      </c>
      <c r="C254" s="7">
        <v>4272</v>
      </c>
      <c r="D254" s="9"/>
    </row>
    <row r="255" spans="1:4" x14ac:dyDescent="0.25">
      <c r="A255" s="6" t="s">
        <v>719</v>
      </c>
      <c r="B255" s="9" t="s">
        <v>720</v>
      </c>
      <c r="C255" s="7">
        <v>4272</v>
      </c>
      <c r="D255" s="9"/>
    </row>
    <row r="256" spans="1:4" x14ac:dyDescent="0.25">
      <c r="A256" s="6" t="s">
        <v>232</v>
      </c>
      <c r="B256" s="9" t="s">
        <v>233</v>
      </c>
      <c r="C256" s="7">
        <v>560</v>
      </c>
      <c r="D256" s="9"/>
    </row>
    <row r="257" spans="1:4" x14ac:dyDescent="0.25">
      <c r="A257" s="6" t="s">
        <v>234</v>
      </c>
      <c r="B257" s="9" t="s">
        <v>235</v>
      </c>
      <c r="C257" s="7">
        <v>240</v>
      </c>
      <c r="D257" s="9"/>
    </row>
    <row r="258" spans="1:4" x14ac:dyDescent="0.25">
      <c r="A258" s="6" t="s">
        <v>236</v>
      </c>
      <c r="B258" s="9" t="s">
        <v>237</v>
      </c>
      <c r="C258" s="7">
        <v>320</v>
      </c>
      <c r="D258" s="9"/>
    </row>
    <row r="259" spans="1:4" x14ac:dyDescent="0.25">
      <c r="A259" s="6" t="s">
        <v>238</v>
      </c>
      <c r="B259" s="9" t="s">
        <v>239</v>
      </c>
      <c r="C259" s="7">
        <v>5760</v>
      </c>
      <c r="D259" s="9"/>
    </row>
    <row r="260" spans="1:4" x14ac:dyDescent="0.25">
      <c r="A260" s="6" t="s">
        <v>189</v>
      </c>
      <c r="B260" s="9" t="s">
        <v>240</v>
      </c>
      <c r="C260" s="7">
        <v>267.5</v>
      </c>
      <c r="D260" s="9"/>
    </row>
    <row r="261" spans="1:4" x14ac:dyDescent="0.25">
      <c r="A261" s="6" t="s">
        <v>193</v>
      </c>
      <c r="B261" s="9" t="s">
        <v>241</v>
      </c>
      <c r="C261" s="7">
        <v>267.5</v>
      </c>
      <c r="D261" s="9"/>
    </row>
    <row r="262" spans="1:4" x14ac:dyDescent="0.25">
      <c r="A262" s="6" t="s">
        <v>242</v>
      </c>
      <c r="B262" s="9" t="s">
        <v>243</v>
      </c>
      <c r="C262" s="7">
        <v>267.5</v>
      </c>
      <c r="D262" s="9"/>
    </row>
    <row r="263" spans="1:4" x14ac:dyDescent="0.25">
      <c r="A263" s="6" t="s">
        <v>244</v>
      </c>
      <c r="B263" s="9" t="s">
        <v>245</v>
      </c>
      <c r="C263" s="7">
        <v>267.5</v>
      </c>
      <c r="D263" s="9"/>
    </row>
    <row r="264" spans="1:4" x14ac:dyDescent="0.25">
      <c r="A264" s="6" t="s">
        <v>246</v>
      </c>
      <c r="B264" s="9" t="s">
        <v>247</v>
      </c>
      <c r="C264" s="7">
        <v>267.5</v>
      </c>
      <c r="D264" s="9"/>
    </row>
    <row r="265" spans="1:4" x14ac:dyDescent="0.25">
      <c r="A265" s="6" t="s">
        <v>248</v>
      </c>
      <c r="B265" s="9" t="s">
        <v>249</v>
      </c>
      <c r="C265" s="7">
        <v>267.5</v>
      </c>
      <c r="D265" s="9"/>
    </row>
    <row r="266" spans="1:4" x14ac:dyDescent="0.25">
      <c r="A266" s="6" t="s">
        <v>250</v>
      </c>
      <c r="B266" s="9" t="s">
        <v>251</v>
      </c>
      <c r="C266" s="7">
        <v>267.5</v>
      </c>
      <c r="D266" s="9"/>
    </row>
    <row r="267" spans="1:4" x14ac:dyDescent="0.25">
      <c r="A267" s="6" t="s">
        <v>252</v>
      </c>
      <c r="B267" s="9" t="s">
        <v>253</v>
      </c>
      <c r="C267" s="7">
        <v>267.5</v>
      </c>
      <c r="D267" s="9"/>
    </row>
    <row r="268" spans="1:4" x14ac:dyDescent="0.25">
      <c r="A268" s="6" t="s">
        <v>254</v>
      </c>
      <c r="B268" s="9" t="s">
        <v>255</v>
      </c>
      <c r="C268" s="7">
        <v>267.5</v>
      </c>
      <c r="D268" s="9"/>
    </row>
    <row r="269" spans="1:4" x14ac:dyDescent="0.25">
      <c r="A269" s="6" t="s">
        <v>256</v>
      </c>
      <c r="B269" s="9" t="s">
        <v>257</v>
      </c>
      <c r="C269" s="7">
        <v>160.5</v>
      </c>
      <c r="D269" s="9"/>
    </row>
    <row r="270" spans="1:4" x14ac:dyDescent="0.25">
      <c r="A270" s="6" t="s">
        <v>94</v>
      </c>
      <c r="B270" s="9" t="s">
        <v>95</v>
      </c>
      <c r="C270" s="7">
        <v>1</v>
      </c>
      <c r="D270" s="9"/>
    </row>
    <row r="271" spans="1:4" x14ac:dyDescent="0.25">
      <c r="A271" s="6" t="s">
        <v>723</v>
      </c>
      <c r="B271" s="9" t="s">
        <v>724</v>
      </c>
      <c r="C271" s="7">
        <v>989</v>
      </c>
      <c r="D271" s="9"/>
    </row>
    <row r="272" spans="1:4" x14ac:dyDescent="0.25">
      <c r="A272" s="6" t="s">
        <v>474</v>
      </c>
      <c r="B272" s="9" t="s">
        <v>475</v>
      </c>
      <c r="C272" s="7">
        <v>1082</v>
      </c>
      <c r="D272" s="9"/>
    </row>
    <row r="273" spans="1:4" x14ac:dyDescent="0.25">
      <c r="A273" s="14" t="s">
        <v>1060</v>
      </c>
      <c r="B273" s="15" t="s">
        <v>1061</v>
      </c>
      <c r="C273" s="16">
        <v>3900</v>
      </c>
      <c r="D273" s="15"/>
    </row>
    <row r="274" spans="1:4" x14ac:dyDescent="0.25">
      <c r="A274" s="14" t="s">
        <v>1062</v>
      </c>
      <c r="B274" s="15" t="s">
        <v>1063</v>
      </c>
      <c r="C274" s="16">
        <v>754</v>
      </c>
      <c r="D274" s="15"/>
    </row>
    <row r="275" spans="1:4" x14ac:dyDescent="0.25">
      <c r="A275" s="14" t="s">
        <v>1064</v>
      </c>
      <c r="B275" s="15" t="s">
        <v>1065</v>
      </c>
      <c r="C275" s="16">
        <v>5000</v>
      </c>
      <c r="D275" s="15"/>
    </row>
    <row r="276" spans="1:4" x14ac:dyDescent="0.25">
      <c r="A276" s="14" t="s">
        <v>1066</v>
      </c>
      <c r="B276" s="15" t="s">
        <v>1067</v>
      </c>
      <c r="C276" s="16">
        <v>3500</v>
      </c>
      <c r="D276" s="15"/>
    </row>
    <row r="277" spans="1:4" x14ac:dyDescent="0.25">
      <c r="A277" s="14" t="s">
        <v>1068</v>
      </c>
      <c r="B277" s="15" t="s">
        <v>1067</v>
      </c>
      <c r="C277" s="16">
        <v>3500</v>
      </c>
      <c r="D277" s="15"/>
    </row>
    <row r="278" spans="1:4" x14ac:dyDescent="0.25">
      <c r="A278" s="14" t="s">
        <v>1069</v>
      </c>
      <c r="B278" s="15" t="s">
        <v>1070</v>
      </c>
      <c r="C278" s="16">
        <v>5000</v>
      </c>
      <c r="D278" s="15"/>
    </row>
    <row r="279" spans="1:4" x14ac:dyDescent="0.25">
      <c r="A279" s="14" t="s">
        <v>1071</v>
      </c>
      <c r="B279" s="15" t="s">
        <v>1072</v>
      </c>
      <c r="C279" s="16">
        <v>15495</v>
      </c>
      <c r="D279" s="15"/>
    </row>
    <row r="280" spans="1:4" x14ac:dyDescent="0.25">
      <c r="A280" s="14" t="s">
        <v>1073</v>
      </c>
      <c r="B280" s="15" t="s">
        <v>1074</v>
      </c>
      <c r="C280" s="16">
        <v>4800</v>
      </c>
      <c r="D280" s="15"/>
    </row>
    <row r="281" spans="1:4" x14ac:dyDescent="0.25">
      <c r="A281" s="14" t="s">
        <v>1071</v>
      </c>
      <c r="B281" s="15" t="s">
        <v>1075</v>
      </c>
      <c r="C281" s="16">
        <v>270</v>
      </c>
      <c r="D281" s="15"/>
    </row>
    <row r="282" spans="1:4" x14ac:dyDescent="0.25">
      <c r="A282" s="14" t="s">
        <v>1073</v>
      </c>
      <c r="B282" s="15" t="s">
        <v>1076</v>
      </c>
      <c r="C282" s="16">
        <v>1680</v>
      </c>
      <c r="D282" s="15"/>
    </row>
    <row r="283" spans="1:4" x14ac:dyDescent="0.25">
      <c r="A283" s="14" t="s">
        <v>1077</v>
      </c>
      <c r="B283" s="15" t="s">
        <v>1078</v>
      </c>
      <c r="C283" s="16">
        <v>4800</v>
      </c>
      <c r="D283" s="15"/>
    </row>
    <row r="284" spans="1:4" x14ac:dyDescent="0.25">
      <c r="A284" s="14" t="s">
        <v>1079</v>
      </c>
      <c r="B284" s="15" t="s">
        <v>1080</v>
      </c>
      <c r="C284" s="16">
        <v>7200</v>
      </c>
      <c r="D284" s="15"/>
    </row>
    <row r="285" spans="1:4" x14ac:dyDescent="0.25">
      <c r="A285" s="14" t="s">
        <v>1081</v>
      </c>
      <c r="B285" s="15" t="s">
        <v>1082</v>
      </c>
      <c r="C285" s="16">
        <v>1920</v>
      </c>
      <c r="D285" s="15"/>
    </row>
    <row r="286" spans="1:4" x14ac:dyDescent="0.25">
      <c r="A286" s="14" t="s">
        <v>1083</v>
      </c>
      <c r="B286" s="15" t="s">
        <v>1084</v>
      </c>
      <c r="C286" s="16">
        <v>16000</v>
      </c>
      <c r="D286" s="15"/>
    </row>
    <row r="287" spans="1:4" x14ac:dyDescent="0.25">
      <c r="A287" s="14" t="s">
        <v>1085</v>
      </c>
      <c r="B287" s="15" t="s">
        <v>1086</v>
      </c>
      <c r="C287" s="16">
        <v>3360</v>
      </c>
      <c r="D287" s="15"/>
    </row>
    <row r="288" spans="1:4" x14ac:dyDescent="0.25">
      <c r="A288" s="14" t="s">
        <v>1087</v>
      </c>
      <c r="B288" s="15" t="s">
        <v>1088</v>
      </c>
      <c r="C288" s="16">
        <v>3290</v>
      </c>
      <c r="D288" s="15"/>
    </row>
    <row r="289" spans="1:4" x14ac:dyDescent="0.25">
      <c r="A289" s="14" t="s">
        <v>1089</v>
      </c>
      <c r="B289" s="15" t="s">
        <v>1090</v>
      </c>
      <c r="C289" s="16">
        <v>2400</v>
      </c>
      <c r="D289" s="15"/>
    </row>
    <row r="290" spans="1:4" x14ac:dyDescent="0.25">
      <c r="A290" s="14" t="s">
        <v>1091</v>
      </c>
      <c r="B290" s="15" t="s">
        <v>1092</v>
      </c>
      <c r="C290" s="16">
        <v>3312</v>
      </c>
      <c r="D290" s="15"/>
    </row>
    <row r="291" spans="1:4" x14ac:dyDescent="0.25">
      <c r="A291" s="14" t="s">
        <v>1093</v>
      </c>
      <c r="B291" s="15" t="s">
        <v>1094</v>
      </c>
      <c r="C291" s="16">
        <v>3120</v>
      </c>
      <c r="D291" s="15"/>
    </row>
    <row r="292" spans="1:4" x14ac:dyDescent="0.25">
      <c r="A292" s="14" t="s">
        <v>1095</v>
      </c>
      <c r="B292" s="15" t="s">
        <v>1096</v>
      </c>
      <c r="C292" s="16">
        <v>1035</v>
      </c>
      <c r="D292" s="15"/>
    </row>
    <row r="293" spans="1:4" x14ac:dyDescent="0.25">
      <c r="A293" s="14" t="s">
        <v>1097</v>
      </c>
      <c r="B293" s="15" t="s">
        <v>1098</v>
      </c>
      <c r="C293" s="16">
        <v>2400</v>
      </c>
      <c r="D293" s="15"/>
    </row>
    <row r="294" spans="1:4" x14ac:dyDescent="0.25">
      <c r="A294" s="14" t="s">
        <v>1099</v>
      </c>
      <c r="B294" s="15" t="s">
        <v>1100</v>
      </c>
      <c r="C294" s="16">
        <v>59640</v>
      </c>
      <c r="D294" s="15"/>
    </row>
    <row r="295" spans="1:4" x14ac:dyDescent="0.25">
      <c r="A295" s="14" t="s">
        <v>1101</v>
      </c>
      <c r="B295" s="15" t="s">
        <v>1102</v>
      </c>
      <c r="C295" s="16">
        <v>19500</v>
      </c>
      <c r="D295" s="15"/>
    </row>
    <row r="296" spans="1:4" x14ac:dyDescent="0.25">
      <c r="A296" s="14" t="s">
        <v>1103</v>
      </c>
      <c r="B296" s="15" t="s">
        <v>1104</v>
      </c>
      <c r="C296" s="16">
        <v>1800</v>
      </c>
      <c r="D296" s="15"/>
    </row>
    <row r="297" spans="1:4" x14ac:dyDescent="0.25">
      <c r="A297" s="14" t="s">
        <v>1105</v>
      </c>
      <c r="B297" s="15" t="s">
        <v>1106</v>
      </c>
      <c r="C297" s="16">
        <v>1680</v>
      </c>
      <c r="D297" s="15"/>
    </row>
    <row r="298" spans="1:4" x14ac:dyDescent="0.25">
      <c r="A298" s="14" t="s">
        <v>1107</v>
      </c>
      <c r="B298" s="15" t="s">
        <v>1108</v>
      </c>
      <c r="C298" s="16">
        <v>417</v>
      </c>
      <c r="D298" s="15"/>
    </row>
    <row r="299" spans="1:4" x14ac:dyDescent="0.25">
      <c r="A299" s="14" t="s">
        <v>1109</v>
      </c>
      <c r="B299" s="15" t="s">
        <v>1110</v>
      </c>
      <c r="C299" s="16">
        <v>2400</v>
      </c>
      <c r="D299" s="15"/>
    </row>
    <row r="300" spans="1:4" x14ac:dyDescent="0.25">
      <c r="A300" s="14" t="s">
        <v>1111</v>
      </c>
      <c r="B300" s="15" t="s">
        <v>1112</v>
      </c>
      <c r="C300" s="16">
        <v>1920</v>
      </c>
      <c r="D300" s="15"/>
    </row>
    <row r="301" spans="1:4" x14ac:dyDescent="0.25">
      <c r="A301" s="14" t="s">
        <v>1113</v>
      </c>
      <c r="B301" s="15" t="s">
        <v>1114</v>
      </c>
      <c r="C301" s="16">
        <v>7500</v>
      </c>
      <c r="D301" s="15"/>
    </row>
    <row r="302" spans="1:4" x14ac:dyDescent="0.25">
      <c r="A302" s="14" t="s">
        <v>1115</v>
      </c>
      <c r="B302" s="15" t="s">
        <v>1116</v>
      </c>
      <c r="C302" s="16">
        <v>72000</v>
      </c>
      <c r="D302" s="15"/>
    </row>
    <row r="303" spans="1:4" x14ac:dyDescent="0.25">
      <c r="A303" s="14" t="s">
        <v>1117</v>
      </c>
      <c r="B303" s="15" t="s">
        <v>1118</v>
      </c>
      <c r="C303" s="16">
        <v>3000</v>
      </c>
      <c r="D303" s="15"/>
    </row>
    <row r="304" spans="1:4" x14ac:dyDescent="0.25">
      <c r="A304" s="14" t="s">
        <v>1119</v>
      </c>
      <c r="B304" s="15" t="s">
        <v>1120</v>
      </c>
      <c r="C304" s="16">
        <v>1200</v>
      </c>
      <c r="D304" s="15"/>
    </row>
    <row r="305" spans="1:4" x14ac:dyDescent="0.25">
      <c r="A305" s="14" t="s">
        <v>1121</v>
      </c>
      <c r="B305" s="15" t="s">
        <v>1122</v>
      </c>
      <c r="C305" s="16">
        <v>24000</v>
      </c>
      <c r="D305" s="15"/>
    </row>
    <row r="306" spans="1:4" x14ac:dyDescent="0.25">
      <c r="A306" s="14" t="s">
        <v>1117</v>
      </c>
      <c r="B306" s="15" t="s">
        <v>1123</v>
      </c>
      <c r="C306" s="16">
        <v>1800</v>
      </c>
      <c r="D306" s="15"/>
    </row>
    <row r="307" spans="1:4" x14ac:dyDescent="0.25">
      <c r="A307" s="14" t="s">
        <v>1119</v>
      </c>
      <c r="B307" s="15" t="s">
        <v>1124</v>
      </c>
      <c r="C307" s="16">
        <v>1200</v>
      </c>
      <c r="D307" s="15"/>
    </row>
    <row r="308" spans="1:4" x14ac:dyDescent="0.25">
      <c r="A308" s="14" t="s">
        <v>1125</v>
      </c>
      <c r="B308" s="15" t="s">
        <v>1126</v>
      </c>
      <c r="C308" s="16">
        <v>1000</v>
      </c>
      <c r="D308" s="15"/>
    </row>
    <row r="309" spans="1:4" x14ac:dyDescent="0.25">
      <c r="A309" s="14" t="s">
        <v>1127</v>
      </c>
      <c r="B309" s="15" t="s">
        <v>1128</v>
      </c>
      <c r="C309" s="16">
        <v>3000</v>
      </c>
      <c r="D309" s="15"/>
    </row>
    <row r="310" spans="1:4" x14ac:dyDescent="0.25">
      <c r="A310" s="14" t="s">
        <v>1129</v>
      </c>
      <c r="B310" s="15" t="s">
        <v>1130</v>
      </c>
      <c r="C310" s="16">
        <v>1440</v>
      </c>
      <c r="D310" s="15"/>
    </row>
    <row r="311" spans="1:4" x14ac:dyDescent="0.25">
      <c r="A311" s="14" t="s">
        <v>1131</v>
      </c>
      <c r="B311" s="15" t="s">
        <v>1132</v>
      </c>
      <c r="C311" s="16">
        <v>1440</v>
      </c>
      <c r="D311" s="15"/>
    </row>
    <row r="312" spans="1:4" x14ac:dyDescent="0.25">
      <c r="A312" s="14" t="s">
        <v>1133</v>
      </c>
      <c r="B312" s="15" t="s">
        <v>1134</v>
      </c>
      <c r="C312" s="16">
        <v>3400</v>
      </c>
      <c r="D312" s="15"/>
    </row>
    <row r="313" spans="1:4" x14ac:dyDescent="0.25">
      <c r="A313" s="14" t="s">
        <v>1135</v>
      </c>
      <c r="B313" s="15" t="s">
        <v>1136</v>
      </c>
      <c r="C313" s="16">
        <v>3200</v>
      </c>
      <c r="D313" s="15"/>
    </row>
    <row r="314" spans="1:4" x14ac:dyDescent="0.25">
      <c r="A314" s="14" t="s">
        <v>1137</v>
      </c>
      <c r="B314" s="15" t="s">
        <v>1138</v>
      </c>
      <c r="C314" s="16">
        <v>2800</v>
      </c>
      <c r="D314" s="15"/>
    </row>
    <row r="315" spans="1:4" x14ac:dyDescent="0.25">
      <c r="A315" s="14" t="s">
        <v>1139</v>
      </c>
      <c r="B315" s="15" t="s">
        <v>1140</v>
      </c>
      <c r="C315" s="16">
        <v>2400</v>
      </c>
      <c r="D315" s="15"/>
    </row>
    <row r="316" spans="1:4" x14ac:dyDescent="0.25">
      <c r="A316" s="14" t="s">
        <v>1141</v>
      </c>
      <c r="B316" s="15" t="s">
        <v>1142</v>
      </c>
      <c r="C316" s="16">
        <v>2640</v>
      </c>
      <c r="D316" s="15"/>
    </row>
    <row r="317" spans="1:4" x14ac:dyDescent="0.25">
      <c r="A317" s="14" t="s">
        <v>1143</v>
      </c>
      <c r="B317" s="15" t="s">
        <v>1144</v>
      </c>
      <c r="C317" s="16">
        <v>2500</v>
      </c>
      <c r="D317" s="15"/>
    </row>
    <row r="318" spans="1:4" x14ac:dyDescent="0.25">
      <c r="A318" s="14" t="s">
        <v>1145</v>
      </c>
      <c r="B318" s="15" t="s">
        <v>1146</v>
      </c>
      <c r="C318" s="16">
        <v>3400</v>
      </c>
      <c r="D318" s="15"/>
    </row>
    <row r="319" spans="1:4" x14ac:dyDescent="0.25">
      <c r="A319" s="14" t="s">
        <v>1147</v>
      </c>
      <c r="B319" s="15" t="s">
        <v>1148</v>
      </c>
      <c r="C319" s="16">
        <v>16791</v>
      </c>
      <c r="D319" s="15"/>
    </row>
    <row r="320" spans="1:4" x14ac:dyDescent="0.25">
      <c r="A320" s="14" t="s">
        <v>1149</v>
      </c>
      <c r="B320" s="15" t="s">
        <v>1150</v>
      </c>
      <c r="C320" s="16">
        <v>1200</v>
      </c>
      <c r="D320" s="15"/>
    </row>
    <row r="321" spans="1:4" x14ac:dyDescent="0.25">
      <c r="A321" s="14" t="s">
        <v>1151</v>
      </c>
      <c r="B321" s="15" t="s">
        <v>1152</v>
      </c>
      <c r="C321" s="16">
        <v>420</v>
      </c>
      <c r="D321" s="15"/>
    </row>
    <row r="322" spans="1:4" x14ac:dyDescent="0.25">
      <c r="A322" s="14" t="s">
        <v>1153</v>
      </c>
      <c r="B322" s="15" t="s">
        <v>1154</v>
      </c>
      <c r="C322" s="16">
        <v>3120</v>
      </c>
      <c r="D322" s="15"/>
    </row>
    <row r="323" spans="1:4" x14ac:dyDescent="0.25">
      <c r="A323" s="14" t="s">
        <v>1155</v>
      </c>
      <c r="B323" s="15" t="s">
        <v>1156</v>
      </c>
      <c r="C323" s="16">
        <v>7200</v>
      </c>
      <c r="D323" s="15"/>
    </row>
    <row r="324" spans="1:4" x14ac:dyDescent="0.25">
      <c r="A324" s="14" t="s">
        <v>1157</v>
      </c>
      <c r="B324" s="15" t="s">
        <v>1158</v>
      </c>
      <c r="C324" s="16">
        <v>4500</v>
      </c>
      <c r="D324" s="15"/>
    </row>
    <row r="325" spans="1:4" x14ac:dyDescent="0.25">
      <c r="A325" s="14" t="s">
        <v>1159</v>
      </c>
      <c r="B325" s="15" t="s">
        <v>1160</v>
      </c>
      <c r="C325" s="16">
        <v>400000</v>
      </c>
      <c r="D325" s="15"/>
    </row>
    <row r="326" spans="1:4" x14ac:dyDescent="0.25">
      <c r="A326" s="14" t="s">
        <v>1161</v>
      </c>
      <c r="B326" s="15" t="s">
        <v>1162</v>
      </c>
      <c r="C326" s="16">
        <v>875000</v>
      </c>
      <c r="D326" s="15"/>
    </row>
    <row r="327" spans="1:4" x14ac:dyDescent="0.25">
      <c r="A327" s="14" t="s">
        <v>1163</v>
      </c>
      <c r="B327" s="15" t="s">
        <v>1164</v>
      </c>
      <c r="C327" s="16">
        <v>2400</v>
      </c>
      <c r="D327" s="15"/>
    </row>
    <row r="328" spans="1:4" x14ac:dyDescent="0.25">
      <c r="A328" s="14" t="s">
        <v>1165</v>
      </c>
      <c r="B328" s="15" t="s">
        <v>1166</v>
      </c>
      <c r="C328" s="16">
        <v>250000</v>
      </c>
      <c r="D328" s="15"/>
    </row>
    <row r="329" spans="1:4" x14ac:dyDescent="0.25">
      <c r="A329" s="14" t="s">
        <v>1167</v>
      </c>
      <c r="B329" s="15" t="s">
        <v>1168</v>
      </c>
      <c r="C329" s="16">
        <v>7500</v>
      </c>
      <c r="D329" s="15"/>
    </row>
    <row r="330" spans="1:4" x14ac:dyDescent="0.25">
      <c r="A330" s="14" t="s">
        <v>1169</v>
      </c>
      <c r="B330" s="15" t="s">
        <v>1170</v>
      </c>
      <c r="C330" s="16">
        <v>800000</v>
      </c>
      <c r="D330" s="15"/>
    </row>
    <row r="331" spans="1:4" x14ac:dyDescent="0.25">
      <c r="A331" s="14" t="s">
        <v>1171</v>
      </c>
      <c r="B331" s="15" t="s">
        <v>1172</v>
      </c>
      <c r="C331" s="16">
        <v>1750000</v>
      </c>
      <c r="D331" s="15"/>
    </row>
    <row r="332" spans="1:4" x14ac:dyDescent="0.25">
      <c r="A332" s="14" t="s">
        <v>1173</v>
      </c>
      <c r="B332" s="15" t="s">
        <v>1174</v>
      </c>
      <c r="C332" s="16">
        <v>495000</v>
      </c>
      <c r="D332" s="15"/>
    </row>
    <row r="333" spans="1:4" x14ac:dyDescent="0.25">
      <c r="A333" s="14" t="s">
        <v>1175</v>
      </c>
      <c r="B333" s="15" t="s">
        <v>1176</v>
      </c>
      <c r="C333" s="16">
        <v>14250</v>
      </c>
      <c r="D333" s="15"/>
    </row>
    <row r="334" spans="1:4" x14ac:dyDescent="0.25">
      <c r="A334" s="14" t="s">
        <v>1177</v>
      </c>
      <c r="B334" s="15" t="s">
        <v>1178</v>
      </c>
      <c r="C334" s="16">
        <v>3000</v>
      </c>
      <c r="D334" s="15"/>
    </row>
    <row r="335" spans="1:4" x14ac:dyDescent="0.25">
      <c r="A335" s="14" t="s">
        <v>1037</v>
      </c>
      <c r="B335" s="15" t="s">
        <v>1036</v>
      </c>
      <c r="C335" s="16">
        <v>2400</v>
      </c>
      <c r="D335" s="15"/>
    </row>
    <row r="336" spans="1:4" x14ac:dyDescent="0.25">
      <c r="A336" s="14" t="s">
        <v>1039</v>
      </c>
      <c r="B336" s="15" t="s">
        <v>1038</v>
      </c>
      <c r="C336" s="16">
        <v>4000</v>
      </c>
      <c r="D336" s="15"/>
    </row>
    <row r="337" spans="1:4" x14ac:dyDescent="0.25">
      <c r="A337" s="14" t="s">
        <v>1179</v>
      </c>
      <c r="B337" s="15" t="s">
        <v>1180</v>
      </c>
      <c r="C337" s="16">
        <v>5500.8</v>
      </c>
      <c r="D337" s="15"/>
    </row>
    <row r="338" spans="1:4" x14ac:dyDescent="0.25">
      <c r="A338" s="14" t="s">
        <v>1181</v>
      </c>
      <c r="B338" s="15" t="s">
        <v>1182</v>
      </c>
      <c r="C338" s="16">
        <v>2000</v>
      </c>
      <c r="D338" s="15"/>
    </row>
    <row r="339" spans="1:4" x14ac:dyDescent="0.25">
      <c r="A339" s="14" t="s">
        <v>1183</v>
      </c>
      <c r="B339" s="15" t="s">
        <v>1184</v>
      </c>
      <c r="C339" s="16">
        <v>60480</v>
      </c>
      <c r="D339" s="15"/>
    </row>
    <row r="340" spans="1:4" x14ac:dyDescent="0.25">
      <c r="A340" s="14" t="s">
        <v>1185</v>
      </c>
      <c r="B340" s="15" t="s">
        <v>1186</v>
      </c>
      <c r="C340" s="16">
        <v>10000</v>
      </c>
      <c r="D340" s="15"/>
    </row>
    <row r="341" spans="1:4" x14ac:dyDescent="0.25">
      <c r="A341" s="14" t="s">
        <v>1187</v>
      </c>
      <c r="B341" s="15" t="s">
        <v>1188</v>
      </c>
      <c r="C341" s="16">
        <v>4800</v>
      </c>
      <c r="D341" s="15"/>
    </row>
    <row r="342" spans="1:4" x14ac:dyDescent="0.25">
      <c r="A342" s="14" t="s">
        <v>1189</v>
      </c>
      <c r="B342" s="15" t="s">
        <v>1190</v>
      </c>
      <c r="C342" s="16">
        <v>3000</v>
      </c>
      <c r="D342" s="15"/>
    </row>
    <row r="343" spans="1:4" x14ac:dyDescent="0.25">
      <c r="A343" s="14" t="s">
        <v>1191</v>
      </c>
      <c r="B343" s="15" t="s">
        <v>1192</v>
      </c>
      <c r="C343" s="16">
        <v>6815</v>
      </c>
      <c r="D343" s="15"/>
    </row>
    <row r="344" spans="1:4" x14ac:dyDescent="0.25">
      <c r="A344" s="14" t="s">
        <v>1193</v>
      </c>
      <c r="B344" s="15" t="s">
        <v>1194</v>
      </c>
      <c r="C344" s="16">
        <v>3180</v>
      </c>
      <c r="D344" s="15"/>
    </row>
    <row r="345" spans="1:4" x14ac:dyDescent="0.25">
      <c r="A345" s="14" t="s">
        <v>1195</v>
      </c>
      <c r="B345" s="15" t="s">
        <v>1196</v>
      </c>
      <c r="C345" s="16">
        <v>3600</v>
      </c>
      <c r="D345" s="15"/>
    </row>
    <row r="346" spans="1:4" x14ac:dyDescent="0.25">
      <c r="A346" s="14" t="s">
        <v>1197</v>
      </c>
      <c r="B346" s="15" t="s">
        <v>1198</v>
      </c>
      <c r="C346" s="16">
        <v>16380</v>
      </c>
      <c r="D346" s="15"/>
    </row>
    <row r="347" spans="1:4" x14ac:dyDescent="0.25">
      <c r="A347" s="14" t="s">
        <v>1199</v>
      </c>
      <c r="B347" s="15" t="s">
        <v>1200</v>
      </c>
      <c r="C347" s="16">
        <v>47000</v>
      </c>
      <c r="D347" s="15"/>
    </row>
    <row r="348" spans="1:4" x14ac:dyDescent="0.25">
      <c r="A348" s="14" t="s">
        <v>1201</v>
      </c>
      <c r="B348" s="15" t="s">
        <v>1202</v>
      </c>
      <c r="C348" s="16">
        <v>14411</v>
      </c>
      <c r="D348" s="15"/>
    </row>
    <row r="349" spans="1:4" x14ac:dyDescent="0.25">
      <c r="A349" s="14" t="s">
        <v>1199</v>
      </c>
      <c r="B349" s="15" t="s">
        <v>1203</v>
      </c>
      <c r="C349" s="16">
        <v>47000</v>
      </c>
      <c r="D349" s="15"/>
    </row>
    <row r="350" spans="1:4" x14ac:dyDescent="0.25">
      <c r="A350" s="14" t="s">
        <v>1204</v>
      </c>
      <c r="B350" s="15" t="s">
        <v>1205</v>
      </c>
      <c r="C350" s="16">
        <v>5706</v>
      </c>
      <c r="D350" s="15"/>
    </row>
    <row r="351" spans="1:4" x14ac:dyDescent="0.25">
      <c r="A351" s="14" t="s">
        <v>1206</v>
      </c>
      <c r="B351" s="15" t="s">
        <v>1207</v>
      </c>
      <c r="C351" s="16">
        <v>4560</v>
      </c>
      <c r="D351" s="15"/>
    </row>
    <row r="352" spans="1:4" x14ac:dyDescent="0.25">
      <c r="A352" s="14" t="s">
        <v>1208</v>
      </c>
      <c r="B352" s="15" t="s">
        <v>1209</v>
      </c>
      <c r="C352" s="16">
        <v>264</v>
      </c>
      <c r="D352" s="15"/>
    </row>
    <row r="353" spans="1:4" x14ac:dyDescent="0.25">
      <c r="A353" s="14" t="s">
        <v>1210</v>
      </c>
      <c r="B353" s="15" t="s">
        <v>1211</v>
      </c>
      <c r="C353" s="16">
        <v>5000</v>
      </c>
      <c r="D353" s="15"/>
    </row>
    <row r="354" spans="1:4" x14ac:dyDescent="0.25">
      <c r="A354" s="14" t="s">
        <v>1212</v>
      </c>
      <c r="B354" s="15" t="s">
        <v>1213</v>
      </c>
      <c r="C354" s="16">
        <v>4550</v>
      </c>
      <c r="D354" s="15"/>
    </row>
    <row r="355" spans="1:4" x14ac:dyDescent="0.25">
      <c r="A355" s="14" t="s">
        <v>1214</v>
      </c>
      <c r="B355" s="15" t="s">
        <v>1215</v>
      </c>
      <c r="C355" s="16">
        <v>2640</v>
      </c>
      <c r="D355" s="15"/>
    </row>
    <row r="356" spans="1:4" x14ac:dyDescent="0.25">
      <c r="A356" s="14" t="s">
        <v>1216</v>
      </c>
      <c r="B356" s="15" t="s">
        <v>1217</v>
      </c>
      <c r="C356" s="16">
        <v>500</v>
      </c>
      <c r="D356" s="15"/>
    </row>
    <row r="357" spans="1:4" x14ac:dyDescent="0.25">
      <c r="A357" s="14" t="s">
        <v>1218</v>
      </c>
      <c r="B357" s="15" t="s">
        <v>1219</v>
      </c>
      <c r="C357" s="16">
        <v>6300</v>
      </c>
      <c r="D357" s="15"/>
    </row>
    <row r="358" spans="1:4" x14ac:dyDescent="0.25">
      <c r="A358" s="14" t="s">
        <v>1220</v>
      </c>
      <c r="B358" s="15" t="s">
        <v>1221</v>
      </c>
      <c r="C358" s="16">
        <v>1740</v>
      </c>
      <c r="D358" s="15"/>
    </row>
    <row r="359" spans="1:4" x14ac:dyDescent="0.25">
      <c r="A359" s="14" t="s">
        <v>1222</v>
      </c>
      <c r="B359" s="15" t="s">
        <v>1223</v>
      </c>
      <c r="C359" s="16">
        <v>4800</v>
      </c>
      <c r="D359" s="15"/>
    </row>
    <row r="360" spans="1:4" x14ac:dyDescent="0.25">
      <c r="A360" s="14" t="s">
        <v>1224</v>
      </c>
      <c r="B360" s="15" t="s">
        <v>1225</v>
      </c>
      <c r="C360" s="16">
        <v>2400</v>
      </c>
      <c r="D360" s="15"/>
    </row>
    <row r="361" spans="1:4" x14ac:dyDescent="0.25">
      <c r="A361" s="14" t="s">
        <v>1226</v>
      </c>
      <c r="B361" s="15" t="s">
        <v>1227</v>
      </c>
      <c r="C361" s="16">
        <v>22600</v>
      </c>
      <c r="D361" s="15"/>
    </row>
    <row r="362" spans="1:4" x14ac:dyDescent="0.25">
      <c r="A362" s="14" t="s">
        <v>1228</v>
      </c>
      <c r="B362" s="15" t="s">
        <v>1229</v>
      </c>
      <c r="C362" s="16">
        <v>4590</v>
      </c>
      <c r="D362" s="15"/>
    </row>
    <row r="363" spans="1:4" x14ac:dyDescent="0.25">
      <c r="A363" s="14" t="s">
        <v>1230</v>
      </c>
      <c r="B363" s="15" t="s">
        <v>1231</v>
      </c>
      <c r="C363" s="16">
        <v>1595</v>
      </c>
      <c r="D363" s="15"/>
    </row>
    <row r="364" spans="1:4" x14ac:dyDescent="0.25">
      <c r="A364" s="14" t="s">
        <v>1232</v>
      </c>
      <c r="B364" s="15" t="s">
        <v>1233</v>
      </c>
      <c r="C364" s="16">
        <v>1680</v>
      </c>
      <c r="D364" s="15"/>
    </row>
    <row r="365" spans="1:4" x14ac:dyDescent="0.25">
      <c r="A365" s="14" t="s">
        <v>1230</v>
      </c>
      <c r="B365" s="15" t="s">
        <v>1234</v>
      </c>
      <c r="C365" s="16">
        <v>45000</v>
      </c>
      <c r="D365" s="15"/>
    </row>
    <row r="366" spans="1:4" x14ac:dyDescent="0.25">
      <c r="A366" s="14" t="s">
        <v>1235</v>
      </c>
      <c r="B366" s="15" t="s">
        <v>1236</v>
      </c>
      <c r="C366" s="16">
        <v>1755</v>
      </c>
      <c r="D366" s="15"/>
    </row>
    <row r="367" spans="1:4" x14ac:dyDescent="0.25">
      <c r="A367" s="14" t="s">
        <v>1232</v>
      </c>
      <c r="B367" s="15" t="s">
        <v>1237</v>
      </c>
      <c r="C367" s="16">
        <v>2500</v>
      </c>
      <c r="D367" s="15"/>
    </row>
    <row r="368" spans="1:4" x14ac:dyDescent="0.25">
      <c r="A368" s="14" t="s">
        <v>1238</v>
      </c>
      <c r="B368" s="15" t="s">
        <v>1239</v>
      </c>
      <c r="C368" s="16">
        <v>2400</v>
      </c>
      <c r="D368" s="15"/>
    </row>
    <row r="369" spans="1:4" x14ac:dyDescent="0.25">
      <c r="A369" s="14" t="s">
        <v>1232</v>
      </c>
      <c r="B369" s="15" t="s">
        <v>1240</v>
      </c>
      <c r="C369" s="16">
        <v>2400</v>
      </c>
      <c r="D369" s="15"/>
    </row>
    <row r="370" spans="1:4" x14ac:dyDescent="0.25">
      <c r="A370" s="14" t="s">
        <v>1241</v>
      </c>
      <c r="B370" s="15" t="s">
        <v>1242</v>
      </c>
      <c r="C370" s="16">
        <v>3168</v>
      </c>
      <c r="D370" s="15"/>
    </row>
    <row r="371" spans="1:4" x14ac:dyDescent="0.25">
      <c r="A371" s="14" t="s">
        <v>1243</v>
      </c>
      <c r="B371" s="15" t="s">
        <v>1243</v>
      </c>
      <c r="C371" s="16">
        <v>528</v>
      </c>
      <c r="D371" s="15"/>
    </row>
    <row r="372" spans="1:4" x14ac:dyDescent="0.25">
      <c r="A372" s="14" t="s">
        <v>1244</v>
      </c>
      <c r="B372" s="15" t="s">
        <v>1245</v>
      </c>
      <c r="C372" s="16">
        <v>1584</v>
      </c>
      <c r="D372" s="15"/>
    </row>
    <row r="373" spans="1:4" x14ac:dyDescent="0.25">
      <c r="A373" s="14" t="s">
        <v>1246</v>
      </c>
      <c r="B373" s="15" t="s">
        <v>1247</v>
      </c>
      <c r="C373" s="16">
        <v>9048</v>
      </c>
      <c r="D373" s="15"/>
    </row>
    <row r="374" spans="1:4" x14ac:dyDescent="0.25">
      <c r="A374" s="14" t="s">
        <v>1248</v>
      </c>
      <c r="B374" s="15" t="s">
        <v>1249</v>
      </c>
      <c r="C374" s="16">
        <v>1920</v>
      </c>
      <c r="D374" s="15"/>
    </row>
    <row r="375" spans="1:4" x14ac:dyDescent="0.25">
      <c r="A375" s="14" t="s">
        <v>1250</v>
      </c>
      <c r="B375" s="15" t="s">
        <v>1251</v>
      </c>
      <c r="C375" s="16">
        <v>1000</v>
      </c>
      <c r="D375" s="15"/>
    </row>
    <row r="376" spans="1:4" x14ac:dyDescent="0.25">
      <c r="A376" s="14" t="s">
        <v>1252</v>
      </c>
      <c r="B376" s="15" t="s">
        <v>1253</v>
      </c>
      <c r="C376" s="16">
        <v>510</v>
      </c>
      <c r="D376" s="15"/>
    </row>
    <row r="377" spans="1:4" x14ac:dyDescent="0.25">
      <c r="A377" s="14" t="s">
        <v>1254</v>
      </c>
      <c r="B377" s="15" t="s">
        <v>1255</v>
      </c>
      <c r="C377" s="16">
        <v>1680</v>
      </c>
      <c r="D377" s="15"/>
    </row>
    <row r="378" spans="1:4" x14ac:dyDescent="0.25">
      <c r="A378" s="14" t="s">
        <v>1256</v>
      </c>
      <c r="B378" s="15" t="s">
        <v>1257</v>
      </c>
      <c r="C378" s="16">
        <v>2500</v>
      </c>
      <c r="D378" s="15"/>
    </row>
    <row r="379" spans="1:4" x14ac:dyDescent="0.25">
      <c r="A379" s="14" t="s">
        <v>1258</v>
      </c>
      <c r="B379" s="15" t="s">
        <v>1259</v>
      </c>
      <c r="C379" s="16">
        <v>600</v>
      </c>
      <c r="D379" s="15"/>
    </row>
    <row r="380" spans="1:4" x14ac:dyDescent="0.25">
      <c r="A380" s="14" t="s">
        <v>1260</v>
      </c>
      <c r="B380" s="15" t="s">
        <v>1261</v>
      </c>
      <c r="C380" s="16">
        <v>1200</v>
      </c>
      <c r="D380" s="15"/>
    </row>
    <row r="381" spans="1:4" x14ac:dyDescent="0.25">
      <c r="A381" s="14" t="s">
        <v>1262</v>
      </c>
      <c r="B381" s="15" t="s">
        <v>1263</v>
      </c>
      <c r="C381" s="16">
        <v>650</v>
      </c>
      <c r="D381" s="15"/>
    </row>
    <row r="382" spans="1:4" x14ac:dyDescent="0.25">
      <c r="A382" s="14" t="s">
        <v>1264</v>
      </c>
      <c r="B382" s="15" t="s">
        <v>1265</v>
      </c>
      <c r="C382" s="16">
        <v>1000</v>
      </c>
      <c r="D382" s="15"/>
    </row>
    <row r="383" spans="1:4" x14ac:dyDescent="0.25">
      <c r="A383" s="14" t="s">
        <v>1266</v>
      </c>
      <c r="B383" s="15" t="s">
        <v>1267</v>
      </c>
      <c r="C383" s="16">
        <v>960</v>
      </c>
      <c r="D383" s="15"/>
    </row>
    <row r="384" spans="1:4" x14ac:dyDescent="0.25">
      <c r="A384" s="14" t="s">
        <v>1268</v>
      </c>
      <c r="B384" s="15" t="s">
        <v>1269</v>
      </c>
      <c r="C384" s="16">
        <v>8000</v>
      </c>
      <c r="D384" s="15"/>
    </row>
    <row r="385" spans="1:4" x14ac:dyDescent="0.25">
      <c r="A385" s="14" t="s">
        <v>1270</v>
      </c>
      <c r="B385" s="15" t="s">
        <v>1271</v>
      </c>
      <c r="C385" s="16">
        <v>3600</v>
      </c>
      <c r="D385" s="15"/>
    </row>
    <row r="386" spans="1:4" x14ac:dyDescent="0.25">
      <c r="A386" s="14" t="s">
        <v>1272</v>
      </c>
      <c r="B386" s="15" t="s">
        <v>1273</v>
      </c>
      <c r="C386" s="16">
        <v>2400</v>
      </c>
      <c r="D386" s="15"/>
    </row>
    <row r="387" spans="1:4" x14ac:dyDescent="0.25">
      <c r="A387" s="14" t="s">
        <v>1272</v>
      </c>
      <c r="B387" s="15" t="s">
        <v>1274</v>
      </c>
      <c r="C387" s="16">
        <v>2400</v>
      </c>
      <c r="D387" s="15"/>
    </row>
    <row r="388" spans="1:4" x14ac:dyDescent="0.25">
      <c r="A388" s="14" t="s">
        <v>1275</v>
      </c>
      <c r="B388" s="15" t="s">
        <v>1276</v>
      </c>
      <c r="C388" s="16">
        <v>13995</v>
      </c>
      <c r="D388" s="15"/>
    </row>
    <row r="389" spans="1:4" x14ac:dyDescent="0.25">
      <c r="A389" s="14" t="s">
        <v>1272</v>
      </c>
      <c r="B389" s="15" t="s">
        <v>1277</v>
      </c>
      <c r="C389" s="16">
        <v>4800</v>
      </c>
      <c r="D389" s="15"/>
    </row>
    <row r="390" spans="1:4" x14ac:dyDescent="0.25">
      <c r="A390" s="14" t="s">
        <v>1278</v>
      </c>
      <c r="B390" s="15" t="s">
        <v>1279</v>
      </c>
      <c r="C390" s="16">
        <v>2400</v>
      </c>
      <c r="D390" s="15"/>
    </row>
    <row r="391" spans="1:4" x14ac:dyDescent="0.25">
      <c r="A391" s="14" t="s">
        <v>1280</v>
      </c>
      <c r="B391" s="15" t="s">
        <v>1281</v>
      </c>
      <c r="C391" s="16">
        <v>500</v>
      </c>
      <c r="D391" s="15"/>
    </row>
    <row r="392" spans="1:4" x14ac:dyDescent="0.25">
      <c r="A392" s="14" t="s">
        <v>1282</v>
      </c>
      <c r="B392" s="15" t="s">
        <v>1283</v>
      </c>
      <c r="C392" s="16">
        <v>5200</v>
      </c>
      <c r="D392" s="15"/>
    </row>
    <row r="393" spans="1:4" x14ac:dyDescent="0.25">
      <c r="A393" s="14" t="s">
        <v>1284</v>
      </c>
      <c r="B393" s="15" t="s">
        <v>1285</v>
      </c>
      <c r="C393" s="16">
        <v>3150</v>
      </c>
      <c r="D393" s="15"/>
    </row>
    <row r="394" spans="1:4" x14ac:dyDescent="0.25">
      <c r="A394" s="14" t="s">
        <v>1286</v>
      </c>
      <c r="B394" s="15" t="s">
        <v>1287</v>
      </c>
      <c r="C394" s="16">
        <v>4935</v>
      </c>
      <c r="D394" s="15"/>
    </row>
    <row r="395" spans="1:4" x14ac:dyDescent="0.25">
      <c r="A395" s="14" t="s">
        <v>1288</v>
      </c>
      <c r="B395" s="15" t="s">
        <v>1289</v>
      </c>
      <c r="C395" s="16">
        <v>1300</v>
      </c>
      <c r="D395" s="15"/>
    </row>
    <row r="396" spans="1:4" x14ac:dyDescent="0.25">
      <c r="A396" s="14" t="s">
        <v>1290</v>
      </c>
      <c r="B396" s="15" t="s">
        <v>1291</v>
      </c>
      <c r="C396" s="16">
        <v>2280</v>
      </c>
      <c r="D396" s="15"/>
    </row>
    <row r="397" spans="1:4" x14ac:dyDescent="0.25">
      <c r="A397" s="14" t="s">
        <v>1290</v>
      </c>
      <c r="B397" s="15" t="s">
        <v>1292</v>
      </c>
      <c r="C397" s="16">
        <v>2625</v>
      </c>
      <c r="D397" s="15"/>
    </row>
    <row r="398" spans="1:4" x14ac:dyDescent="0.25">
      <c r="A398" s="14" t="s">
        <v>1293</v>
      </c>
      <c r="B398" s="15" t="s">
        <v>1294</v>
      </c>
      <c r="C398" s="16">
        <v>6000</v>
      </c>
      <c r="D398" s="15"/>
    </row>
    <row r="399" spans="1:4" x14ac:dyDescent="0.25">
      <c r="A399" s="14" t="s">
        <v>1295</v>
      </c>
      <c r="B399" s="15" t="s">
        <v>1296</v>
      </c>
      <c r="C399" s="16">
        <v>3600</v>
      </c>
      <c r="D399" s="15"/>
    </row>
    <row r="400" spans="1:4" x14ac:dyDescent="0.25">
      <c r="A400" s="14" t="s">
        <v>1297</v>
      </c>
      <c r="B400" s="15" t="s">
        <v>1298</v>
      </c>
      <c r="C400" s="16">
        <v>14717.5</v>
      </c>
      <c r="D400" s="15"/>
    </row>
    <row r="401" spans="1:4" x14ac:dyDescent="0.25">
      <c r="A401" s="14" t="s">
        <v>1299</v>
      </c>
      <c r="B401" s="15" t="s">
        <v>1300</v>
      </c>
      <c r="C401" s="16">
        <v>3744</v>
      </c>
      <c r="D401" s="15"/>
    </row>
    <row r="402" spans="1:4" x14ac:dyDescent="0.25">
      <c r="A402" s="14" t="s">
        <v>1297</v>
      </c>
      <c r="B402" s="15" t="s">
        <v>1301</v>
      </c>
      <c r="C402" s="16">
        <v>26748</v>
      </c>
      <c r="D402" s="15"/>
    </row>
    <row r="403" spans="1:4" x14ac:dyDescent="0.25">
      <c r="A403" s="14" t="s">
        <v>1299</v>
      </c>
      <c r="B403" s="15" t="s">
        <v>1302</v>
      </c>
      <c r="C403" s="16">
        <v>3744</v>
      </c>
      <c r="D403" s="15"/>
    </row>
    <row r="404" spans="1:4" x14ac:dyDescent="0.25">
      <c r="A404" s="14" t="s">
        <v>1303</v>
      </c>
      <c r="B404" s="15" t="s">
        <v>1304</v>
      </c>
      <c r="C404" s="16">
        <v>3000</v>
      </c>
      <c r="D404" s="15"/>
    </row>
    <row r="405" spans="1:4" x14ac:dyDescent="0.25">
      <c r="A405" s="14" t="s">
        <v>1305</v>
      </c>
      <c r="B405" s="15" t="s">
        <v>1306</v>
      </c>
      <c r="C405" s="16">
        <v>2400</v>
      </c>
      <c r="D405" s="15"/>
    </row>
    <row r="406" spans="1:4" x14ac:dyDescent="0.25">
      <c r="A406" s="14" t="s">
        <v>1305</v>
      </c>
      <c r="B406" s="15" t="s">
        <v>1307</v>
      </c>
      <c r="C406" s="16">
        <v>2400</v>
      </c>
      <c r="D406" s="15"/>
    </row>
    <row r="407" spans="1:4" x14ac:dyDescent="0.25">
      <c r="A407" s="14" t="s">
        <v>1305</v>
      </c>
      <c r="B407" s="15" t="s">
        <v>1308</v>
      </c>
      <c r="C407" s="16">
        <v>2400</v>
      </c>
      <c r="D407" s="15"/>
    </row>
    <row r="408" spans="1:4" x14ac:dyDescent="0.25">
      <c r="A408" s="14" t="s">
        <v>1309</v>
      </c>
      <c r="B408" s="15" t="s">
        <v>1310</v>
      </c>
      <c r="C408" s="16">
        <v>5000</v>
      </c>
      <c r="D408" s="15"/>
    </row>
    <row r="409" spans="1:4" x14ac:dyDescent="0.25">
      <c r="A409" s="14" t="s">
        <v>1311</v>
      </c>
      <c r="B409" s="15" t="s">
        <v>1312</v>
      </c>
      <c r="C409" s="16">
        <v>4800</v>
      </c>
      <c r="D409" s="15"/>
    </row>
    <row r="410" spans="1:4" x14ac:dyDescent="0.25">
      <c r="A410" s="14" t="s">
        <v>71</v>
      </c>
      <c r="B410" s="15" t="s">
        <v>1313</v>
      </c>
      <c r="C410" s="16">
        <v>2160</v>
      </c>
      <c r="D410" s="15"/>
    </row>
    <row r="411" spans="1:4" x14ac:dyDescent="0.25">
      <c r="A411" s="14" t="s">
        <v>1314</v>
      </c>
      <c r="B411" s="15" t="s">
        <v>1315</v>
      </c>
      <c r="C411" s="16">
        <v>4392</v>
      </c>
      <c r="D411" s="15"/>
    </row>
    <row r="412" spans="1:4" x14ac:dyDescent="0.25">
      <c r="A412" s="14" t="s">
        <v>1316</v>
      </c>
      <c r="B412" s="15" t="s">
        <v>1317</v>
      </c>
      <c r="C412" s="16">
        <v>4560</v>
      </c>
      <c r="D412" s="15"/>
    </row>
    <row r="413" spans="1:4" x14ac:dyDescent="0.25">
      <c r="A413" s="14" t="s">
        <v>1318</v>
      </c>
      <c r="B413" s="15" t="s">
        <v>1319</v>
      </c>
      <c r="C413" s="16">
        <v>1200</v>
      </c>
      <c r="D413" s="15"/>
    </row>
    <row r="414" spans="1:4" x14ac:dyDescent="0.25">
      <c r="A414" s="14" t="s">
        <v>1320</v>
      </c>
      <c r="B414" s="15" t="s">
        <v>1321</v>
      </c>
      <c r="C414" s="16">
        <v>51744</v>
      </c>
      <c r="D414" s="15"/>
    </row>
    <row r="415" spans="1:4" x14ac:dyDescent="0.25">
      <c r="A415" s="14" t="s">
        <v>1322</v>
      </c>
      <c r="B415" s="15" t="s">
        <v>1323</v>
      </c>
      <c r="C415" s="16">
        <v>2400</v>
      </c>
      <c r="D415" s="15"/>
    </row>
    <row r="416" spans="1:4" x14ac:dyDescent="0.25">
      <c r="A416" s="14" t="s">
        <v>1324</v>
      </c>
      <c r="B416" s="15" t="s">
        <v>1325</v>
      </c>
      <c r="C416" s="16">
        <v>19000</v>
      </c>
      <c r="D416" s="15"/>
    </row>
    <row r="417" spans="1:4" x14ac:dyDescent="0.25">
      <c r="A417" s="14" t="s">
        <v>1326</v>
      </c>
      <c r="B417" s="15" t="s">
        <v>1327</v>
      </c>
      <c r="C417" s="16">
        <v>17000</v>
      </c>
      <c r="D417" s="15"/>
    </row>
    <row r="418" spans="1:4" x14ac:dyDescent="0.25">
      <c r="A418" s="14" t="s">
        <v>1328</v>
      </c>
      <c r="B418" s="15" t="s">
        <v>1329</v>
      </c>
      <c r="C418" s="16">
        <v>900</v>
      </c>
      <c r="D418" s="15"/>
    </row>
    <row r="419" spans="1:4" x14ac:dyDescent="0.25">
      <c r="A419" s="14" t="s">
        <v>1330</v>
      </c>
      <c r="B419" s="15" t="s">
        <v>1331</v>
      </c>
      <c r="C419" s="16">
        <v>2500</v>
      </c>
      <c r="D419" s="15"/>
    </row>
    <row r="420" spans="1:4" x14ac:dyDescent="0.25">
      <c r="A420" s="14" t="s">
        <v>1332</v>
      </c>
      <c r="B420" s="15" t="s">
        <v>1333</v>
      </c>
      <c r="C420" s="16">
        <v>330</v>
      </c>
      <c r="D420" s="15"/>
    </row>
    <row r="421" spans="1:4" x14ac:dyDescent="0.25">
      <c r="A421" s="14" t="s">
        <v>1334</v>
      </c>
      <c r="B421" s="15" t="s">
        <v>1335</v>
      </c>
      <c r="C421" s="16">
        <v>2500</v>
      </c>
      <c r="D421" s="15"/>
    </row>
    <row r="422" spans="1:4" x14ac:dyDescent="0.25">
      <c r="A422" s="14" t="s">
        <v>1336</v>
      </c>
      <c r="B422" s="15" t="s">
        <v>1337</v>
      </c>
      <c r="C422" s="16">
        <v>585</v>
      </c>
      <c r="D422" s="15"/>
    </row>
    <row r="423" spans="1:4" x14ac:dyDescent="0.25">
      <c r="A423" s="14" t="s">
        <v>1338</v>
      </c>
      <c r="B423" s="15" t="s">
        <v>1339</v>
      </c>
      <c r="C423" s="16">
        <v>2500</v>
      </c>
      <c r="D423" s="15"/>
    </row>
    <row r="424" spans="1:4" x14ac:dyDescent="0.25">
      <c r="A424" s="14" t="s">
        <v>1340</v>
      </c>
      <c r="B424" s="15" t="s">
        <v>1341</v>
      </c>
      <c r="C424" s="16">
        <v>435</v>
      </c>
      <c r="D424" s="15"/>
    </row>
    <row r="425" spans="1:4" x14ac:dyDescent="0.25">
      <c r="A425" s="14" t="s">
        <v>1342</v>
      </c>
      <c r="B425" s="15" t="s">
        <v>1343</v>
      </c>
      <c r="C425" s="16">
        <v>2500</v>
      </c>
      <c r="D425" s="15"/>
    </row>
    <row r="426" spans="1:4" x14ac:dyDescent="0.25">
      <c r="A426" s="14" t="s">
        <v>1344</v>
      </c>
      <c r="B426" s="15" t="s">
        <v>1345</v>
      </c>
      <c r="C426" s="16">
        <v>345</v>
      </c>
      <c r="D426" s="15"/>
    </row>
    <row r="427" spans="1:4" x14ac:dyDescent="0.25">
      <c r="A427" s="14" t="s">
        <v>1346</v>
      </c>
      <c r="B427" s="15" t="s">
        <v>1347</v>
      </c>
      <c r="C427" s="16">
        <v>2500</v>
      </c>
      <c r="D427" s="15"/>
    </row>
    <row r="428" spans="1:4" x14ac:dyDescent="0.25">
      <c r="A428" s="14" t="s">
        <v>1348</v>
      </c>
      <c r="B428" s="15" t="s">
        <v>1349</v>
      </c>
      <c r="C428" s="16">
        <v>2500</v>
      </c>
      <c r="D428" s="15"/>
    </row>
    <row r="429" spans="1:4" x14ac:dyDescent="0.25">
      <c r="A429" s="14" t="s">
        <v>1350</v>
      </c>
      <c r="B429" s="15" t="s">
        <v>1351</v>
      </c>
      <c r="C429" s="16">
        <v>285</v>
      </c>
      <c r="D429" s="15"/>
    </row>
    <row r="430" spans="1:4" x14ac:dyDescent="0.25">
      <c r="A430" s="14" t="s">
        <v>1352</v>
      </c>
      <c r="B430" s="15" t="s">
        <v>1353</v>
      </c>
      <c r="C430" s="16">
        <v>2500</v>
      </c>
      <c r="D430" s="15"/>
    </row>
    <row r="431" spans="1:4" x14ac:dyDescent="0.25">
      <c r="A431" s="14" t="s">
        <v>1354</v>
      </c>
      <c r="B431" s="15" t="s">
        <v>1355</v>
      </c>
      <c r="C431" s="16">
        <v>2500</v>
      </c>
      <c r="D431" s="15"/>
    </row>
    <row r="432" spans="1:4" x14ac:dyDescent="0.25">
      <c r="A432" s="14" t="s">
        <v>1330</v>
      </c>
      <c r="B432" s="15" t="s">
        <v>1356</v>
      </c>
      <c r="C432" s="16">
        <v>2500</v>
      </c>
      <c r="D432" s="15"/>
    </row>
    <row r="433" spans="1:4" x14ac:dyDescent="0.25">
      <c r="A433" s="14" t="s">
        <v>1357</v>
      </c>
      <c r="B433" s="15" t="s">
        <v>1358</v>
      </c>
      <c r="C433" s="16">
        <v>3700</v>
      </c>
      <c r="D433" s="15"/>
    </row>
    <row r="434" spans="1:4" x14ac:dyDescent="0.25">
      <c r="A434" s="14" t="s">
        <v>1359</v>
      </c>
      <c r="B434" s="15" t="s">
        <v>1360</v>
      </c>
      <c r="C434" s="16">
        <v>540</v>
      </c>
      <c r="D434" s="15"/>
    </row>
    <row r="435" spans="1:4" x14ac:dyDescent="0.25">
      <c r="A435" s="14" t="s">
        <v>1361</v>
      </c>
      <c r="B435" s="15" t="s">
        <v>1362</v>
      </c>
      <c r="C435" s="16">
        <v>4000</v>
      </c>
      <c r="D435" s="15"/>
    </row>
    <row r="436" spans="1:4" x14ac:dyDescent="0.25">
      <c r="A436" s="14" t="s">
        <v>1359</v>
      </c>
      <c r="B436" s="15" t="s">
        <v>1363</v>
      </c>
      <c r="C436" s="16">
        <v>1044</v>
      </c>
      <c r="D436" s="15"/>
    </row>
    <row r="437" spans="1:4" x14ac:dyDescent="0.25">
      <c r="A437" s="14" t="s">
        <v>1359</v>
      </c>
      <c r="B437" s="15" t="s">
        <v>1364</v>
      </c>
      <c r="C437" s="16">
        <v>493</v>
      </c>
      <c r="D437" s="15"/>
    </row>
    <row r="438" spans="1:4" x14ac:dyDescent="0.25">
      <c r="A438" s="14" t="s">
        <v>1359</v>
      </c>
      <c r="B438" s="15" t="s">
        <v>1365</v>
      </c>
      <c r="C438" s="16">
        <v>145</v>
      </c>
      <c r="D438" s="15"/>
    </row>
    <row r="439" spans="1:4" x14ac:dyDescent="0.25">
      <c r="A439" s="14" t="s">
        <v>1359</v>
      </c>
      <c r="B439" s="15" t="s">
        <v>1366</v>
      </c>
      <c r="C439" s="16">
        <v>1392</v>
      </c>
      <c r="D439" s="15"/>
    </row>
    <row r="440" spans="1:4" x14ac:dyDescent="0.25">
      <c r="A440" s="14" t="s">
        <v>1367</v>
      </c>
      <c r="B440" s="15" t="s">
        <v>1368</v>
      </c>
      <c r="C440" s="16">
        <v>1050</v>
      </c>
      <c r="D440" s="15"/>
    </row>
    <row r="441" spans="1:4" x14ac:dyDescent="0.25">
      <c r="A441" s="14" t="s">
        <v>1369</v>
      </c>
      <c r="B441" s="15" t="s">
        <v>1370</v>
      </c>
      <c r="C441" s="16">
        <v>2400</v>
      </c>
      <c r="D441" s="15"/>
    </row>
    <row r="442" spans="1:4" x14ac:dyDescent="0.25">
      <c r="A442" s="14" t="s">
        <v>1371</v>
      </c>
      <c r="B442" s="15" t="s">
        <v>1372</v>
      </c>
      <c r="C442" s="16">
        <v>13000</v>
      </c>
      <c r="D442" s="15"/>
    </row>
    <row r="443" spans="1:4" x14ac:dyDescent="0.25">
      <c r="A443" s="14" t="s">
        <v>1373</v>
      </c>
      <c r="B443" s="15" t="s">
        <v>1374</v>
      </c>
      <c r="C443" s="16">
        <v>2400</v>
      </c>
      <c r="D443" s="15"/>
    </row>
    <row r="444" spans="1:4" x14ac:dyDescent="0.25">
      <c r="A444" s="14" t="s">
        <v>1375</v>
      </c>
      <c r="B444" s="15" t="s">
        <v>1376</v>
      </c>
      <c r="C444" s="16">
        <v>6825</v>
      </c>
      <c r="D444" s="15"/>
    </row>
    <row r="445" spans="1:4" x14ac:dyDescent="0.25">
      <c r="A445" s="14" t="s">
        <v>1377</v>
      </c>
      <c r="B445" s="15" t="s">
        <v>1378</v>
      </c>
      <c r="C445" s="16">
        <v>2400</v>
      </c>
      <c r="D445" s="15"/>
    </row>
    <row r="446" spans="1:4" x14ac:dyDescent="0.25">
      <c r="A446" s="14" t="s">
        <v>1379</v>
      </c>
      <c r="B446" s="15" t="s">
        <v>1380</v>
      </c>
      <c r="C446" s="16">
        <v>930</v>
      </c>
      <c r="D446" s="15"/>
    </row>
    <row r="447" spans="1:4" x14ac:dyDescent="0.25">
      <c r="A447" s="14" t="s">
        <v>1381</v>
      </c>
      <c r="B447" s="15" t="s">
        <v>1382</v>
      </c>
      <c r="C447" s="16">
        <v>2400</v>
      </c>
      <c r="D447" s="15"/>
    </row>
    <row r="448" spans="1:4" x14ac:dyDescent="0.25">
      <c r="A448" s="14" t="s">
        <v>1379</v>
      </c>
      <c r="B448" s="15" t="s">
        <v>1383</v>
      </c>
      <c r="C448" s="16">
        <v>1155</v>
      </c>
      <c r="D448" s="15"/>
    </row>
    <row r="449" spans="1:4" x14ac:dyDescent="0.25">
      <c r="A449" s="14" t="s">
        <v>1381</v>
      </c>
      <c r="B449" s="15" t="s">
        <v>1384</v>
      </c>
      <c r="C449" s="16">
        <v>2400</v>
      </c>
      <c r="D449" s="15"/>
    </row>
    <row r="450" spans="1:4" x14ac:dyDescent="0.25">
      <c r="A450" s="14" t="s">
        <v>1385</v>
      </c>
      <c r="B450" s="15" t="s">
        <v>1386</v>
      </c>
      <c r="C450" s="16">
        <v>3620</v>
      </c>
      <c r="D450" s="15"/>
    </row>
    <row r="451" spans="1:4" x14ac:dyDescent="0.25">
      <c r="A451" s="14" t="s">
        <v>1387</v>
      </c>
      <c r="B451" s="15" t="s">
        <v>1388</v>
      </c>
      <c r="C451" s="16">
        <v>375</v>
      </c>
      <c r="D451" s="15"/>
    </row>
    <row r="452" spans="1:4" x14ac:dyDescent="0.25">
      <c r="A452" s="14" t="s">
        <v>1389</v>
      </c>
      <c r="B452" s="15" t="s">
        <v>1390</v>
      </c>
      <c r="C452" s="16">
        <v>2400</v>
      </c>
      <c r="D452" s="15"/>
    </row>
    <row r="453" spans="1:4" x14ac:dyDescent="0.25">
      <c r="A453" s="14" t="s">
        <v>1391</v>
      </c>
      <c r="B453" s="15" t="s">
        <v>1392</v>
      </c>
      <c r="C453" s="16">
        <v>3000</v>
      </c>
      <c r="D453" s="15"/>
    </row>
    <row r="454" spans="1:4" x14ac:dyDescent="0.25">
      <c r="A454" s="14" t="s">
        <v>1393</v>
      </c>
      <c r="B454" s="15" t="s">
        <v>1394</v>
      </c>
      <c r="C454" s="16">
        <v>5500</v>
      </c>
      <c r="D454" s="15"/>
    </row>
    <row r="455" spans="1:4" x14ac:dyDescent="0.25">
      <c r="A455" s="14" t="s">
        <v>1395</v>
      </c>
      <c r="B455" s="15" t="s">
        <v>1396</v>
      </c>
      <c r="C455" s="16">
        <v>3960</v>
      </c>
      <c r="D455" s="15"/>
    </row>
    <row r="456" spans="1:4" x14ac:dyDescent="0.25">
      <c r="A456" s="14" t="s">
        <v>1397</v>
      </c>
      <c r="B456" s="15" t="s">
        <v>1398</v>
      </c>
      <c r="C456" s="16">
        <v>3600</v>
      </c>
      <c r="D456" s="15"/>
    </row>
    <row r="457" spans="1:4" x14ac:dyDescent="0.25">
      <c r="A457" s="14" t="s">
        <v>1399</v>
      </c>
      <c r="B457" s="15" t="s">
        <v>1400</v>
      </c>
      <c r="C457" s="16">
        <v>1000</v>
      </c>
      <c r="D457" s="15"/>
    </row>
    <row r="458" spans="1:4" x14ac:dyDescent="0.25">
      <c r="A458" s="14" t="s">
        <v>1401</v>
      </c>
      <c r="B458" s="15" t="s">
        <v>1402</v>
      </c>
      <c r="C458" s="16">
        <v>3600</v>
      </c>
      <c r="D458" s="15"/>
    </row>
    <row r="459" spans="1:4" x14ac:dyDescent="0.25">
      <c r="A459" s="14" t="s">
        <v>1403</v>
      </c>
      <c r="B459" s="15" t="s">
        <v>1404</v>
      </c>
      <c r="C459" s="16">
        <v>3540</v>
      </c>
      <c r="D459" s="15"/>
    </row>
    <row r="460" spans="1:4" x14ac:dyDescent="0.25">
      <c r="A460" s="14" t="s">
        <v>1401</v>
      </c>
      <c r="B460" s="15" t="s">
        <v>1405</v>
      </c>
      <c r="C460" s="16">
        <v>3600</v>
      </c>
      <c r="D460" s="15"/>
    </row>
    <row r="461" spans="1:4" x14ac:dyDescent="0.25">
      <c r="A461" s="14" t="s">
        <v>1406</v>
      </c>
      <c r="B461" s="15" t="s">
        <v>1407</v>
      </c>
      <c r="C461" s="16">
        <v>1270</v>
      </c>
      <c r="D461" s="15"/>
    </row>
    <row r="462" spans="1:4" x14ac:dyDescent="0.25">
      <c r="A462" s="14" t="s">
        <v>1401</v>
      </c>
      <c r="B462" s="15" t="s">
        <v>1408</v>
      </c>
      <c r="C462" s="16">
        <v>3600</v>
      </c>
      <c r="D462" s="15"/>
    </row>
    <row r="463" spans="1:4" x14ac:dyDescent="0.25">
      <c r="A463" s="14" t="s">
        <v>1409</v>
      </c>
      <c r="B463" s="15" t="s">
        <v>1410</v>
      </c>
      <c r="C463" s="16">
        <v>2100</v>
      </c>
      <c r="D463" s="15"/>
    </row>
    <row r="464" spans="1:4" x14ac:dyDescent="0.25">
      <c r="A464" s="14" t="s">
        <v>1411</v>
      </c>
      <c r="B464" s="15" t="s">
        <v>1412</v>
      </c>
      <c r="C464" s="16">
        <v>14500</v>
      </c>
      <c r="D464" s="15"/>
    </row>
    <row r="465" spans="1:4" x14ac:dyDescent="0.25">
      <c r="A465" s="14" t="s">
        <v>1413</v>
      </c>
      <c r="B465" s="15" t="s">
        <v>1414</v>
      </c>
      <c r="C465" s="16">
        <v>29</v>
      </c>
      <c r="D465" s="15"/>
    </row>
    <row r="466" spans="1:4" x14ac:dyDescent="0.25">
      <c r="A466" s="14" t="s">
        <v>1415</v>
      </c>
      <c r="B466" s="15" t="s">
        <v>1416</v>
      </c>
      <c r="C466" s="16">
        <v>500</v>
      </c>
      <c r="D466" s="15"/>
    </row>
    <row r="467" spans="1:4" x14ac:dyDescent="0.25">
      <c r="A467" s="14" t="s">
        <v>1417</v>
      </c>
      <c r="B467" s="15" t="s">
        <v>1418</v>
      </c>
      <c r="C467" s="16">
        <v>8625</v>
      </c>
      <c r="D467" s="15"/>
    </row>
    <row r="468" spans="1:4" x14ac:dyDescent="0.25">
      <c r="A468" s="14" t="s">
        <v>1417</v>
      </c>
      <c r="B468" s="15" t="s">
        <v>1419</v>
      </c>
      <c r="C468" s="16">
        <v>7890</v>
      </c>
      <c r="D468" s="15"/>
    </row>
    <row r="469" spans="1:4" x14ac:dyDescent="0.25">
      <c r="A469" s="14" t="s">
        <v>1375</v>
      </c>
      <c r="B469" s="15" t="s">
        <v>1420</v>
      </c>
      <c r="C469" s="16">
        <v>1680</v>
      </c>
      <c r="D469" s="15"/>
    </row>
    <row r="470" spans="1:4" x14ac:dyDescent="0.25">
      <c r="A470" s="14" t="s">
        <v>1421</v>
      </c>
      <c r="B470" s="15" t="s">
        <v>1422</v>
      </c>
      <c r="C470" s="16">
        <v>4000</v>
      </c>
      <c r="D470" s="15"/>
    </row>
    <row r="471" spans="1:4" x14ac:dyDescent="0.25">
      <c r="A471" s="14" t="s">
        <v>1423</v>
      </c>
      <c r="B471" s="15" t="s">
        <v>1424</v>
      </c>
      <c r="C471" s="16">
        <v>2640</v>
      </c>
      <c r="D471" s="15"/>
    </row>
    <row r="472" spans="1:4" x14ac:dyDescent="0.25">
      <c r="A472" s="14" t="s">
        <v>1425</v>
      </c>
      <c r="B472" s="15" t="s">
        <v>1426</v>
      </c>
      <c r="C472" s="16">
        <v>3000</v>
      </c>
      <c r="D472" s="15"/>
    </row>
    <row r="473" spans="1:4" x14ac:dyDescent="0.25">
      <c r="A473" s="14" t="s">
        <v>1427</v>
      </c>
      <c r="B473" s="15" t="s">
        <v>1428</v>
      </c>
      <c r="C473" s="16">
        <v>1440</v>
      </c>
      <c r="D473" s="15"/>
    </row>
    <row r="474" spans="1:4" x14ac:dyDescent="0.25">
      <c r="A474" s="14" t="s">
        <v>1429</v>
      </c>
      <c r="B474" s="15" t="s">
        <v>1430</v>
      </c>
      <c r="C474" s="16">
        <v>12500</v>
      </c>
      <c r="D474" s="15"/>
    </row>
    <row r="475" spans="1:4" x14ac:dyDescent="0.25">
      <c r="A475" s="14" t="s">
        <v>1431</v>
      </c>
      <c r="B475" s="15" t="s">
        <v>1432</v>
      </c>
      <c r="C475" s="16">
        <v>7250</v>
      </c>
      <c r="D475" s="15"/>
    </row>
    <row r="476" spans="1:4" x14ac:dyDescent="0.25">
      <c r="A476" s="14" t="s">
        <v>1433</v>
      </c>
      <c r="B476" s="15" t="s">
        <v>1434</v>
      </c>
      <c r="C476" s="16">
        <v>1680</v>
      </c>
      <c r="D476" s="15"/>
    </row>
    <row r="477" spans="1:4" x14ac:dyDescent="0.25">
      <c r="A477" s="14" t="s">
        <v>1435</v>
      </c>
      <c r="B477" s="15" t="s">
        <v>1436</v>
      </c>
      <c r="C477" s="16">
        <v>840</v>
      </c>
      <c r="D477" s="15"/>
    </row>
    <row r="478" spans="1:4" x14ac:dyDescent="0.25">
      <c r="A478" s="14" t="s">
        <v>1437</v>
      </c>
      <c r="B478" s="15" t="s">
        <v>1438</v>
      </c>
      <c r="C478" s="16">
        <v>1680</v>
      </c>
      <c r="D478" s="15"/>
    </row>
    <row r="479" spans="1:4" x14ac:dyDescent="0.25">
      <c r="A479" s="14" t="s">
        <v>1439</v>
      </c>
      <c r="B479" s="15" t="s">
        <v>1440</v>
      </c>
      <c r="C479" s="16">
        <v>1680</v>
      </c>
      <c r="D479" s="15"/>
    </row>
    <row r="480" spans="1:4" x14ac:dyDescent="0.25">
      <c r="A480" s="14" t="s">
        <v>1431</v>
      </c>
      <c r="B480" s="15" t="s">
        <v>1441</v>
      </c>
      <c r="C480" s="16">
        <v>14000</v>
      </c>
      <c r="D480" s="15"/>
    </row>
    <row r="481" spans="1:4" x14ac:dyDescent="0.25">
      <c r="A481" s="14" t="s">
        <v>1442</v>
      </c>
      <c r="B481" s="15" t="s">
        <v>1443</v>
      </c>
      <c r="C481" s="16">
        <v>1680</v>
      </c>
      <c r="D481" s="15"/>
    </row>
    <row r="482" spans="1:4" x14ac:dyDescent="0.25">
      <c r="A482" s="14" t="s">
        <v>1444</v>
      </c>
      <c r="B482" s="15" t="s">
        <v>1445</v>
      </c>
      <c r="C482" s="16">
        <v>1680</v>
      </c>
      <c r="D482" s="15"/>
    </row>
    <row r="483" spans="1:4" x14ac:dyDescent="0.25">
      <c r="A483" s="14" t="s">
        <v>1446</v>
      </c>
      <c r="B483" s="15" t="s">
        <v>1447</v>
      </c>
      <c r="C483" s="16">
        <v>6000</v>
      </c>
      <c r="D483" s="15"/>
    </row>
    <row r="484" spans="1:4" x14ac:dyDescent="0.25">
      <c r="A484" s="14" t="s">
        <v>1448</v>
      </c>
      <c r="B484" s="15" t="s">
        <v>1449</v>
      </c>
      <c r="C484" s="16">
        <v>2500</v>
      </c>
      <c r="D484" s="15"/>
    </row>
    <row r="485" spans="1:4" x14ac:dyDescent="0.25">
      <c r="A485" s="14" t="s">
        <v>1450</v>
      </c>
      <c r="B485" s="15" t="s">
        <v>1451</v>
      </c>
      <c r="C485" s="16">
        <v>4550</v>
      </c>
      <c r="D485" s="15"/>
    </row>
    <row r="486" spans="1:4" x14ac:dyDescent="0.25">
      <c r="A486" s="14" t="s">
        <v>1452</v>
      </c>
      <c r="B486" s="15" t="s">
        <v>1453</v>
      </c>
      <c r="C486" s="16">
        <v>2400</v>
      </c>
      <c r="D486" s="15"/>
    </row>
    <row r="487" spans="1:4" x14ac:dyDescent="0.25">
      <c r="A487" s="14" t="s">
        <v>1454</v>
      </c>
      <c r="B487" s="15" t="s">
        <v>1455</v>
      </c>
      <c r="C487" s="16">
        <v>7200</v>
      </c>
      <c r="D487" s="15"/>
    </row>
    <row r="488" spans="1:4" x14ac:dyDescent="0.25">
      <c r="A488" s="14" t="s">
        <v>1454</v>
      </c>
      <c r="B488" s="15" t="s">
        <v>1456</v>
      </c>
      <c r="C488" s="16">
        <v>9000</v>
      </c>
      <c r="D488" s="15"/>
    </row>
    <row r="489" spans="1:4" x14ac:dyDescent="0.25">
      <c r="A489" s="14" t="s">
        <v>1457</v>
      </c>
      <c r="B489" s="15" t="s">
        <v>1458</v>
      </c>
      <c r="C489" s="16">
        <v>135</v>
      </c>
      <c r="D489" s="15"/>
    </row>
    <row r="490" spans="1:4" x14ac:dyDescent="0.25">
      <c r="A490" s="14" t="s">
        <v>1459</v>
      </c>
      <c r="B490" s="15" t="s">
        <v>1460</v>
      </c>
      <c r="C490" s="16">
        <v>1400</v>
      </c>
      <c r="D490" s="15"/>
    </row>
    <row r="491" spans="1:4" x14ac:dyDescent="0.25">
      <c r="A491" s="14" t="s">
        <v>1461</v>
      </c>
      <c r="B491" s="15" t="s">
        <v>1462</v>
      </c>
      <c r="C491" s="16">
        <v>4095</v>
      </c>
      <c r="D491" s="15"/>
    </row>
    <row r="492" spans="1:4" x14ac:dyDescent="0.25">
      <c r="A492" s="14" t="s">
        <v>1463</v>
      </c>
      <c r="B492" s="15" t="s">
        <v>1464</v>
      </c>
      <c r="C492" s="16">
        <v>3600</v>
      </c>
      <c r="D492" s="15"/>
    </row>
    <row r="493" spans="1:4" x14ac:dyDescent="0.25">
      <c r="A493" s="14" t="s">
        <v>1465</v>
      </c>
      <c r="B493" s="15" t="s">
        <v>1466</v>
      </c>
      <c r="C493" s="16">
        <v>585000</v>
      </c>
      <c r="D493" s="15"/>
    </row>
    <row r="494" spans="1:4" x14ac:dyDescent="0.25">
      <c r="A494" s="14" t="s">
        <v>1467</v>
      </c>
      <c r="B494" s="15" t="s">
        <v>1468</v>
      </c>
      <c r="C494" s="16">
        <v>4000</v>
      </c>
      <c r="D494" s="15"/>
    </row>
    <row r="495" spans="1:4" x14ac:dyDescent="0.25">
      <c r="A495" s="14" t="s">
        <v>1469</v>
      </c>
      <c r="B495" s="15" t="s">
        <v>1470</v>
      </c>
      <c r="C495" s="16">
        <v>3000</v>
      </c>
      <c r="D495" s="15"/>
    </row>
    <row r="496" spans="1:4" x14ac:dyDescent="0.25">
      <c r="A496" s="14" t="s">
        <v>1471</v>
      </c>
      <c r="B496" s="15" t="s">
        <v>1472</v>
      </c>
      <c r="C496" s="16">
        <v>1000</v>
      </c>
      <c r="D496" s="15"/>
    </row>
    <row r="497" spans="1:4" x14ac:dyDescent="0.25">
      <c r="A497" s="14" t="s">
        <v>1473</v>
      </c>
      <c r="B497" s="15" t="s">
        <v>1474</v>
      </c>
      <c r="C497" s="16">
        <v>6250</v>
      </c>
      <c r="D497" s="15"/>
    </row>
    <row r="498" spans="1:4" x14ac:dyDescent="0.25">
      <c r="A498" s="14" t="s">
        <v>1475</v>
      </c>
      <c r="B498" s="15" t="s">
        <v>1476</v>
      </c>
      <c r="C498" s="16">
        <v>7300</v>
      </c>
      <c r="D498" s="15"/>
    </row>
    <row r="499" spans="1:4" x14ac:dyDescent="0.25">
      <c r="A499" s="14" t="s">
        <v>1477</v>
      </c>
      <c r="B499" s="15" t="s">
        <v>1478</v>
      </c>
      <c r="C499" s="16">
        <v>3600</v>
      </c>
      <c r="D499" s="15"/>
    </row>
    <row r="500" spans="1:4" x14ac:dyDescent="0.25">
      <c r="A500" s="14" t="s">
        <v>1479</v>
      </c>
      <c r="B500" s="15" t="s">
        <v>1480</v>
      </c>
      <c r="C500" s="16">
        <v>3736.5</v>
      </c>
      <c r="D500" s="15"/>
    </row>
    <row r="501" spans="1:4" x14ac:dyDescent="0.25">
      <c r="A501" s="14" t="s">
        <v>1481</v>
      </c>
      <c r="B501" s="15" t="s">
        <v>1482</v>
      </c>
      <c r="C501" s="16">
        <v>10285.709999999999</v>
      </c>
      <c r="D501" s="15"/>
    </row>
    <row r="502" spans="1:4" x14ac:dyDescent="0.25">
      <c r="A502" s="14" t="s">
        <v>1483</v>
      </c>
      <c r="B502" s="15" t="s">
        <v>1484</v>
      </c>
      <c r="C502" s="16">
        <v>3600</v>
      </c>
      <c r="D502" s="15"/>
    </row>
    <row r="503" spans="1:4" x14ac:dyDescent="0.25">
      <c r="A503" s="14" t="s">
        <v>1485</v>
      </c>
      <c r="B503" s="15" t="s">
        <v>1486</v>
      </c>
      <c r="C503" s="16">
        <v>35000</v>
      </c>
      <c r="D503" s="15"/>
    </row>
    <row r="504" spans="1:4" x14ac:dyDescent="0.25">
      <c r="A504" s="14" t="s">
        <v>1487</v>
      </c>
      <c r="B504" s="15" t="s">
        <v>1488</v>
      </c>
      <c r="C504" s="16">
        <v>8000</v>
      </c>
      <c r="D504" s="15"/>
    </row>
    <row r="505" spans="1:4" x14ac:dyDescent="0.25">
      <c r="A505" s="14" t="s">
        <v>1489</v>
      </c>
      <c r="B505" s="15" t="s">
        <v>1490</v>
      </c>
      <c r="C505" s="16">
        <v>1200</v>
      </c>
      <c r="D505" s="15"/>
    </row>
    <row r="506" spans="1:4" x14ac:dyDescent="0.25">
      <c r="A506" s="14" t="s">
        <v>1491</v>
      </c>
      <c r="B506" s="15" t="s">
        <v>1492</v>
      </c>
      <c r="C506" s="16">
        <v>1423.33</v>
      </c>
      <c r="D506" s="15"/>
    </row>
    <row r="507" spans="1:4" x14ac:dyDescent="0.25">
      <c r="A507" s="14" t="s">
        <v>1493</v>
      </c>
      <c r="B507" s="15" t="s">
        <v>1494</v>
      </c>
      <c r="C507" s="16">
        <v>600</v>
      </c>
      <c r="D507" s="15"/>
    </row>
    <row r="508" spans="1:4" x14ac:dyDescent="0.25">
      <c r="A508" s="14" t="s">
        <v>1495</v>
      </c>
      <c r="B508" s="15" t="s">
        <v>1496</v>
      </c>
      <c r="C508" s="16">
        <v>2800</v>
      </c>
      <c r="D508" s="15"/>
    </row>
    <row r="509" spans="1:4" x14ac:dyDescent="0.25">
      <c r="A509" s="14" t="s">
        <v>1497</v>
      </c>
      <c r="B509" s="15" t="s">
        <v>1498</v>
      </c>
      <c r="C509" s="16">
        <v>1350</v>
      </c>
      <c r="D509" s="15"/>
    </row>
    <row r="510" spans="1:4" x14ac:dyDescent="0.25">
      <c r="A510" s="14" t="s">
        <v>1499</v>
      </c>
      <c r="B510" s="15" t="s">
        <v>1500</v>
      </c>
      <c r="C510" s="16">
        <v>3500</v>
      </c>
      <c r="D510" s="15"/>
    </row>
    <row r="511" spans="1:4" x14ac:dyDescent="0.25">
      <c r="A511" s="14" t="s">
        <v>1501</v>
      </c>
      <c r="B511" s="15" t="s">
        <v>1502</v>
      </c>
      <c r="C511" s="16">
        <v>2520</v>
      </c>
      <c r="D511" s="15"/>
    </row>
    <row r="512" spans="1:4" x14ac:dyDescent="0.25">
      <c r="A512" s="14" t="s">
        <v>1503</v>
      </c>
      <c r="B512" s="15" t="s">
        <v>1504</v>
      </c>
      <c r="C512" s="16">
        <v>3600</v>
      </c>
      <c r="D512" s="15"/>
    </row>
    <row r="513" spans="1:4" x14ac:dyDescent="0.25">
      <c r="A513" s="14" t="s">
        <v>1505</v>
      </c>
      <c r="B513" s="15" t="s">
        <v>1506</v>
      </c>
      <c r="C513" s="16">
        <v>1410</v>
      </c>
      <c r="D513" s="15"/>
    </row>
    <row r="514" spans="1:4" x14ac:dyDescent="0.25">
      <c r="A514" s="14" t="s">
        <v>1507</v>
      </c>
      <c r="B514" s="15" t="s">
        <v>1508</v>
      </c>
      <c r="C514" s="16">
        <v>1708</v>
      </c>
      <c r="D514" s="15"/>
    </row>
    <row r="515" spans="1:4" x14ac:dyDescent="0.25">
      <c r="A515" s="14" t="s">
        <v>1509</v>
      </c>
      <c r="B515" s="15" t="s">
        <v>1510</v>
      </c>
      <c r="C515" s="16">
        <v>2400</v>
      </c>
      <c r="D515" s="15"/>
    </row>
    <row r="516" spans="1:4" x14ac:dyDescent="0.25">
      <c r="A516" s="14" t="s">
        <v>1511</v>
      </c>
      <c r="B516" s="15" t="s">
        <v>1512</v>
      </c>
      <c r="C516" s="16">
        <v>750</v>
      </c>
      <c r="D516" s="15"/>
    </row>
    <row r="517" spans="1:4" x14ac:dyDescent="0.25">
      <c r="A517" s="14" t="s">
        <v>1513</v>
      </c>
      <c r="B517" s="15" t="s">
        <v>1514</v>
      </c>
      <c r="C517" s="16">
        <v>1625</v>
      </c>
      <c r="D517" s="15"/>
    </row>
    <row r="518" spans="1:4" x14ac:dyDescent="0.25">
      <c r="A518" s="14" t="s">
        <v>1511</v>
      </c>
      <c r="B518" s="15" t="s">
        <v>1515</v>
      </c>
      <c r="C518" s="16">
        <v>960</v>
      </c>
      <c r="D518" s="15"/>
    </row>
    <row r="519" spans="1:4" x14ac:dyDescent="0.25">
      <c r="A519" s="14" t="s">
        <v>1516</v>
      </c>
      <c r="B519" s="15" t="s">
        <v>1517</v>
      </c>
      <c r="C519" s="16">
        <v>652.5</v>
      </c>
      <c r="D519" s="15"/>
    </row>
    <row r="520" spans="1:4" x14ac:dyDescent="0.25">
      <c r="A520" s="14" t="s">
        <v>1518</v>
      </c>
      <c r="B520" s="15" t="s">
        <v>1519</v>
      </c>
      <c r="C520" s="16">
        <v>9800</v>
      </c>
      <c r="D520" s="15"/>
    </row>
    <row r="521" spans="1:4" x14ac:dyDescent="0.25">
      <c r="A521" s="14" t="s">
        <v>1520</v>
      </c>
      <c r="B521" s="15" t="s">
        <v>1521</v>
      </c>
      <c r="C521" s="16">
        <v>2057.5</v>
      </c>
      <c r="D521" s="15"/>
    </row>
    <row r="522" spans="1:4" x14ac:dyDescent="0.25">
      <c r="A522" s="14" t="s">
        <v>1522</v>
      </c>
      <c r="B522" s="15" t="s">
        <v>1523</v>
      </c>
      <c r="C522" s="16">
        <v>1780</v>
      </c>
      <c r="D522" s="15"/>
    </row>
    <row r="523" spans="1:4" x14ac:dyDescent="0.25">
      <c r="A523" s="14" t="s">
        <v>1524</v>
      </c>
      <c r="B523" s="15" t="s">
        <v>1525</v>
      </c>
      <c r="C523" s="16">
        <v>15000</v>
      </c>
      <c r="D523" s="15"/>
    </row>
    <row r="524" spans="1:4" x14ac:dyDescent="0.25">
      <c r="A524" s="14" t="s">
        <v>1526</v>
      </c>
      <c r="B524" s="15" t="s">
        <v>1527</v>
      </c>
      <c r="C524" s="16">
        <v>3600</v>
      </c>
      <c r="D524" s="15"/>
    </row>
    <row r="525" spans="1:4" x14ac:dyDescent="0.25">
      <c r="A525" s="14" t="s">
        <v>1528</v>
      </c>
      <c r="B525" s="15" t="s">
        <v>1529</v>
      </c>
      <c r="C525" s="16">
        <v>5500</v>
      </c>
      <c r="D525" s="15"/>
    </row>
    <row r="526" spans="1:4" x14ac:dyDescent="0.25">
      <c r="A526" s="14" t="s">
        <v>1530</v>
      </c>
      <c r="B526" s="15" t="s">
        <v>1531</v>
      </c>
      <c r="C526" s="16">
        <v>2400</v>
      </c>
      <c r="D526" s="15"/>
    </row>
    <row r="527" spans="1:4" x14ac:dyDescent="0.25">
      <c r="A527" s="14" t="s">
        <v>1532</v>
      </c>
      <c r="B527" s="15" t="s">
        <v>1533</v>
      </c>
      <c r="C527" s="16">
        <v>650</v>
      </c>
      <c r="D527" s="15"/>
    </row>
    <row r="528" spans="1:4" x14ac:dyDescent="0.25">
      <c r="A528" s="14" t="s">
        <v>1532</v>
      </c>
      <c r="B528" s="15" t="s">
        <v>1534</v>
      </c>
      <c r="C528" s="16">
        <v>2400</v>
      </c>
      <c r="D528" s="15"/>
    </row>
    <row r="529" spans="1:4" x14ac:dyDescent="0.25">
      <c r="A529" s="14" t="s">
        <v>1535</v>
      </c>
      <c r="B529" s="15" t="s">
        <v>1536</v>
      </c>
      <c r="C529" s="16">
        <v>1100</v>
      </c>
      <c r="D529" s="15"/>
    </row>
    <row r="530" spans="1:4" x14ac:dyDescent="0.25">
      <c r="A530" s="14" t="s">
        <v>1537</v>
      </c>
      <c r="B530" s="15" t="s">
        <v>1538</v>
      </c>
      <c r="C530" s="16">
        <v>960</v>
      </c>
      <c r="D530" s="15"/>
    </row>
    <row r="531" spans="1:4" x14ac:dyDescent="0.25">
      <c r="A531" s="14" t="s">
        <v>1539</v>
      </c>
      <c r="B531" s="15" t="s">
        <v>1540</v>
      </c>
      <c r="C531" s="16">
        <v>580</v>
      </c>
      <c r="D531" s="15"/>
    </row>
    <row r="532" spans="1:4" x14ac:dyDescent="0.25">
      <c r="A532" s="14" t="s">
        <v>75</v>
      </c>
      <c r="B532" s="15" t="s">
        <v>1541</v>
      </c>
      <c r="C532" s="16">
        <v>3600</v>
      </c>
      <c r="D532" s="15"/>
    </row>
    <row r="533" spans="1:4" x14ac:dyDescent="0.25">
      <c r="A533" s="14" t="s">
        <v>1542</v>
      </c>
      <c r="B533" s="15" t="s">
        <v>1543</v>
      </c>
      <c r="C533" s="16">
        <v>2320</v>
      </c>
      <c r="D533" s="15"/>
    </row>
    <row r="534" spans="1:4" x14ac:dyDescent="0.25">
      <c r="A534" s="14" t="s">
        <v>1542</v>
      </c>
      <c r="B534" s="15" t="s">
        <v>1544</v>
      </c>
      <c r="C534" s="16">
        <v>58</v>
      </c>
      <c r="D534" s="15"/>
    </row>
    <row r="535" spans="1:4" x14ac:dyDescent="0.25">
      <c r="A535" s="14" t="s">
        <v>1542</v>
      </c>
      <c r="B535" s="15" t="s">
        <v>1545</v>
      </c>
      <c r="C535" s="16">
        <v>145</v>
      </c>
      <c r="D535" s="15"/>
    </row>
    <row r="536" spans="1:4" x14ac:dyDescent="0.25">
      <c r="A536" s="14" t="s">
        <v>1546</v>
      </c>
      <c r="B536" s="15" t="s">
        <v>1547</v>
      </c>
      <c r="C536" s="16">
        <v>1500</v>
      </c>
      <c r="D536" s="15"/>
    </row>
    <row r="537" spans="1:4" x14ac:dyDescent="0.25">
      <c r="A537" s="14" t="s">
        <v>1548</v>
      </c>
      <c r="B537" s="15" t="s">
        <v>1549</v>
      </c>
      <c r="C537" s="16">
        <v>290</v>
      </c>
      <c r="D537" s="15"/>
    </row>
    <row r="538" spans="1:4" x14ac:dyDescent="0.25">
      <c r="A538" s="14" t="s">
        <v>1548</v>
      </c>
      <c r="B538" s="15" t="s">
        <v>1550</v>
      </c>
      <c r="C538" s="16">
        <v>1.0900000000000001</v>
      </c>
      <c r="D538" s="15"/>
    </row>
    <row r="539" spans="1:4" x14ac:dyDescent="0.25">
      <c r="A539" s="14" t="s">
        <v>1551</v>
      </c>
      <c r="B539" s="15" t="s">
        <v>1552</v>
      </c>
      <c r="C539" s="16">
        <v>2320</v>
      </c>
      <c r="D539" s="15"/>
    </row>
    <row r="540" spans="1:4" x14ac:dyDescent="0.25">
      <c r="A540" s="14" t="s">
        <v>1548</v>
      </c>
      <c r="B540" s="15" t="s">
        <v>1553</v>
      </c>
      <c r="C540" s="16">
        <v>290</v>
      </c>
      <c r="D540" s="15"/>
    </row>
    <row r="541" spans="1:4" x14ac:dyDescent="0.25">
      <c r="A541" s="14" t="s">
        <v>1548</v>
      </c>
      <c r="B541" s="15" t="s">
        <v>1554</v>
      </c>
      <c r="C541" s="16">
        <v>198.17</v>
      </c>
      <c r="D541" s="15"/>
    </row>
    <row r="542" spans="1:4" x14ac:dyDescent="0.25">
      <c r="A542" s="14" t="s">
        <v>1555</v>
      </c>
      <c r="B542" s="15" t="s">
        <v>1556</v>
      </c>
      <c r="C542" s="16">
        <v>1247</v>
      </c>
      <c r="D542" s="15"/>
    </row>
    <row r="543" spans="1:4" x14ac:dyDescent="0.25">
      <c r="A543" s="14" t="s">
        <v>1557</v>
      </c>
      <c r="B543" s="15" t="s">
        <v>1558</v>
      </c>
      <c r="C543" s="16">
        <v>23351</v>
      </c>
      <c r="D543" s="15"/>
    </row>
    <row r="544" spans="1:4" x14ac:dyDescent="0.25">
      <c r="A544" s="14" t="s">
        <v>1532</v>
      </c>
      <c r="B544" s="15" t="s">
        <v>1559</v>
      </c>
      <c r="C544" s="16">
        <v>2668</v>
      </c>
      <c r="D544" s="15"/>
    </row>
    <row r="545" spans="1:4" x14ac:dyDescent="0.25">
      <c r="A545" s="14" t="s">
        <v>1560</v>
      </c>
      <c r="B545" s="15" t="s">
        <v>1561</v>
      </c>
      <c r="C545" s="16">
        <v>1000</v>
      </c>
      <c r="D545" s="15"/>
    </row>
    <row r="546" spans="1:4" x14ac:dyDescent="0.25">
      <c r="A546" s="14" t="s">
        <v>1562</v>
      </c>
      <c r="B546" s="15" t="s">
        <v>1563</v>
      </c>
      <c r="C546" s="16">
        <v>8120</v>
      </c>
      <c r="D546" s="15"/>
    </row>
    <row r="547" spans="1:4" x14ac:dyDescent="0.25">
      <c r="A547" s="14" t="s">
        <v>1564</v>
      </c>
      <c r="B547" s="15" t="s">
        <v>1565</v>
      </c>
      <c r="C547" s="16">
        <v>5534</v>
      </c>
      <c r="D547" s="15"/>
    </row>
    <row r="548" spans="1:4" x14ac:dyDescent="0.25">
      <c r="A548" s="14" t="s">
        <v>1566</v>
      </c>
      <c r="B548" s="15" t="s">
        <v>1567</v>
      </c>
      <c r="C548" s="16">
        <v>1000</v>
      </c>
      <c r="D548" s="15"/>
    </row>
    <row r="549" spans="1:4" x14ac:dyDescent="0.25">
      <c r="A549" s="14" t="s">
        <v>1568</v>
      </c>
      <c r="B549" s="15" t="s">
        <v>1569</v>
      </c>
      <c r="C549" s="16">
        <v>2000</v>
      </c>
      <c r="D549" s="15"/>
    </row>
    <row r="550" spans="1:4" x14ac:dyDescent="0.25">
      <c r="A550" s="14" t="s">
        <v>1570</v>
      </c>
      <c r="B550" s="15" t="s">
        <v>1571</v>
      </c>
      <c r="C550" s="16">
        <v>3768</v>
      </c>
      <c r="D550" s="15"/>
    </row>
    <row r="551" spans="1:4" x14ac:dyDescent="0.25">
      <c r="A551" s="14" t="s">
        <v>1572</v>
      </c>
      <c r="B551" s="15" t="s">
        <v>1573</v>
      </c>
      <c r="C551" s="16">
        <v>500</v>
      </c>
      <c r="D551" s="15"/>
    </row>
    <row r="552" spans="1:4" x14ac:dyDescent="0.25">
      <c r="A552" s="14" t="s">
        <v>1574</v>
      </c>
      <c r="B552" s="15" t="s">
        <v>1575</v>
      </c>
      <c r="C552" s="16">
        <v>5760</v>
      </c>
      <c r="D552" s="15"/>
    </row>
    <row r="553" spans="1:4" x14ac:dyDescent="0.25">
      <c r="A553" s="14" t="s">
        <v>1576</v>
      </c>
      <c r="B553" s="15" t="s">
        <v>1577</v>
      </c>
      <c r="C553" s="16">
        <v>1050</v>
      </c>
      <c r="D553" s="15"/>
    </row>
    <row r="554" spans="1:4" x14ac:dyDescent="0.25">
      <c r="A554" s="14" t="s">
        <v>1578</v>
      </c>
      <c r="B554" s="15" t="s">
        <v>1579</v>
      </c>
      <c r="C554" s="16">
        <v>750</v>
      </c>
      <c r="D554" s="15"/>
    </row>
    <row r="555" spans="1:4" x14ac:dyDescent="0.25">
      <c r="A555" s="14" t="s">
        <v>1580</v>
      </c>
      <c r="B555" s="15" t="s">
        <v>1581</v>
      </c>
      <c r="C555" s="16">
        <v>400</v>
      </c>
      <c r="D555" s="15"/>
    </row>
    <row r="556" spans="1:4" x14ac:dyDescent="0.25">
      <c r="A556" s="6" t="s">
        <v>476</v>
      </c>
      <c r="B556" s="9" t="s">
        <v>477</v>
      </c>
      <c r="C556" s="7">
        <v>4320</v>
      </c>
      <c r="D556" s="9"/>
    </row>
    <row r="557" spans="1:4" x14ac:dyDescent="0.25">
      <c r="A557" s="6" t="s">
        <v>725</v>
      </c>
      <c r="B557" s="9" t="s">
        <v>726</v>
      </c>
      <c r="C557" s="7">
        <v>672</v>
      </c>
      <c r="D557" s="9"/>
    </row>
    <row r="558" spans="1:4" x14ac:dyDescent="0.25">
      <c r="A558" s="6" t="s">
        <v>96</v>
      </c>
      <c r="B558" s="9" t="s">
        <v>97</v>
      </c>
      <c r="C558" s="7">
        <v>618</v>
      </c>
      <c r="D558" s="9"/>
    </row>
    <row r="559" spans="1:4" x14ac:dyDescent="0.25">
      <c r="A559" s="6" t="s">
        <v>478</v>
      </c>
      <c r="B559" s="9" t="s">
        <v>479</v>
      </c>
      <c r="C559" s="7">
        <v>19200</v>
      </c>
      <c r="D559" s="9"/>
    </row>
    <row r="560" spans="1:4" x14ac:dyDescent="0.25">
      <c r="A560" s="6" t="s">
        <v>258</v>
      </c>
      <c r="B560" s="9" t="s">
        <v>259</v>
      </c>
      <c r="C560" s="7">
        <v>11340</v>
      </c>
      <c r="D560" s="9"/>
    </row>
    <row r="561" spans="1:4" x14ac:dyDescent="0.25">
      <c r="A561" s="6" t="s">
        <v>98</v>
      </c>
      <c r="B561" s="9" t="s">
        <v>98</v>
      </c>
      <c r="C561" s="7">
        <v>500</v>
      </c>
      <c r="D561" s="9"/>
    </row>
    <row r="562" spans="1:4" x14ac:dyDescent="0.25">
      <c r="A562" s="6" t="s">
        <v>99</v>
      </c>
      <c r="B562" s="9" t="s">
        <v>100</v>
      </c>
      <c r="C562" s="7">
        <v>120</v>
      </c>
      <c r="D562" s="9"/>
    </row>
    <row r="563" spans="1:4" x14ac:dyDescent="0.25">
      <c r="A563" s="6" t="s">
        <v>101</v>
      </c>
      <c r="B563" s="9" t="s">
        <v>102</v>
      </c>
      <c r="C563" s="7">
        <v>24000</v>
      </c>
      <c r="D563" s="9"/>
    </row>
    <row r="564" spans="1:4" x14ac:dyDescent="0.25">
      <c r="A564" s="6" t="s">
        <v>105</v>
      </c>
      <c r="B564" s="9" t="s">
        <v>106</v>
      </c>
      <c r="C564" s="7">
        <v>0</v>
      </c>
      <c r="D564" s="9"/>
    </row>
    <row r="565" spans="1:4" x14ac:dyDescent="0.25">
      <c r="A565" s="6" t="s">
        <v>107</v>
      </c>
      <c r="B565" s="9" t="s">
        <v>108</v>
      </c>
      <c r="C565" s="7">
        <v>0</v>
      </c>
      <c r="D565" s="9"/>
    </row>
    <row r="566" spans="1:4" x14ac:dyDescent="0.25">
      <c r="A566" s="6" t="s">
        <v>480</v>
      </c>
      <c r="B566" s="9" t="s">
        <v>481</v>
      </c>
      <c r="C566" s="7">
        <v>1944</v>
      </c>
      <c r="D566" s="9"/>
    </row>
    <row r="567" spans="1:4" x14ac:dyDescent="0.25">
      <c r="A567" s="6" t="s">
        <v>482</v>
      </c>
      <c r="B567" s="9" t="s">
        <v>483</v>
      </c>
      <c r="C567" s="7">
        <v>1000</v>
      </c>
      <c r="D567" s="9"/>
    </row>
    <row r="568" spans="1:4" x14ac:dyDescent="0.25">
      <c r="A568" s="6" t="s">
        <v>109</v>
      </c>
      <c r="B568" s="9" t="s">
        <v>110</v>
      </c>
      <c r="C568" s="7">
        <v>20.6</v>
      </c>
      <c r="D568" s="9"/>
    </row>
    <row r="569" spans="1:4" x14ac:dyDescent="0.25">
      <c r="A569" s="6" t="s">
        <v>111</v>
      </c>
      <c r="B569" s="9" t="s">
        <v>112</v>
      </c>
      <c r="C569" s="7">
        <v>840</v>
      </c>
      <c r="D569" s="9"/>
    </row>
    <row r="570" spans="1:4" x14ac:dyDescent="0.25">
      <c r="A570" s="6" t="s">
        <v>113</v>
      </c>
      <c r="B570" s="9" t="s">
        <v>114</v>
      </c>
      <c r="C570" s="7">
        <v>1680</v>
      </c>
      <c r="D570" s="9"/>
    </row>
    <row r="571" spans="1:4" x14ac:dyDescent="0.25">
      <c r="A571" s="6" t="s">
        <v>484</v>
      </c>
      <c r="B571" s="9" t="s">
        <v>485</v>
      </c>
      <c r="C571" s="7">
        <v>4320</v>
      </c>
      <c r="D571" s="9"/>
    </row>
    <row r="572" spans="1:4" x14ac:dyDescent="0.25">
      <c r="A572" s="6" t="s">
        <v>115</v>
      </c>
      <c r="B572" s="9" t="s">
        <v>116</v>
      </c>
      <c r="C572" s="7">
        <v>100</v>
      </c>
      <c r="D572" s="9"/>
    </row>
    <row r="573" spans="1:4" x14ac:dyDescent="0.25">
      <c r="A573" s="6" t="s">
        <v>486</v>
      </c>
      <c r="B573" s="9" t="s">
        <v>487</v>
      </c>
      <c r="C573" s="7">
        <v>4320</v>
      </c>
      <c r="D573" s="9"/>
    </row>
    <row r="574" spans="1:4" x14ac:dyDescent="0.25">
      <c r="A574" s="6" t="s">
        <v>117</v>
      </c>
      <c r="B574" s="9" t="s">
        <v>118</v>
      </c>
      <c r="C574" s="7">
        <v>0</v>
      </c>
      <c r="D574" s="9"/>
    </row>
    <row r="575" spans="1:4" x14ac:dyDescent="0.25">
      <c r="A575" s="6" t="s">
        <v>119</v>
      </c>
      <c r="B575" s="9" t="s">
        <v>120</v>
      </c>
      <c r="C575" s="7">
        <v>500</v>
      </c>
      <c r="D575" s="9"/>
    </row>
    <row r="576" spans="1:4" x14ac:dyDescent="0.25">
      <c r="A576" s="6" t="s">
        <v>121</v>
      </c>
      <c r="B576" s="9" t="s">
        <v>122</v>
      </c>
      <c r="C576" s="7">
        <v>0</v>
      </c>
      <c r="D576" s="9"/>
    </row>
    <row r="577" spans="1:4" x14ac:dyDescent="0.25">
      <c r="A577" s="6" t="s">
        <v>123</v>
      </c>
      <c r="B577" s="9" t="s">
        <v>124</v>
      </c>
      <c r="C577" s="7">
        <v>15000</v>
      </c>
      <c r="D577" s="9"/>
    </row>
    <row r="578" spans="1:4" x14ac:dyDescent="0.25">
      <c r="A578" s="6" t="s">
        <v>488</v>
      </c>
      <c r="B578" s="9" t="s">
        <v>489</v>
      </c>
      <c r="C578" s="7">
        <v>5400</v>
      </c>
      <c r="D578" s="9"/>
    </row>
    <row r="579" spans="1:4" x14ac:dyDescent="0.25">
      <c r="A579" s="6" t="s">
        <v>125</v>
      </c>
      <c r="B579" s="9" t="s">
        <v>126</v>
      </c>
      <c r="C579" s="7">
        <v>880</v>
      </c>
      <c r="D579" s="9"/>
    </row>
    <row r="580" spans="1:4" x14ac:dyDescent="0.25">
      <c r="A580" s="6" t="s">
        <v>127</v>
      </c>
      <c r="B580" s="9" t="s">
        <v>128</v>
      </c>
      <c r="C580" s="7">
        <v>500</v>
      </c>
      <c r="D580" s="9"/>
    </row>
    <row r="581" spans="1:4" x14ac:dyDescent="0.25">
      <c r="A581" s="6" t="s">
        <v>129</v>
      </c>
      <c r="B581" s="9" t="s">
        <v>130</v>
      </c>
      <c r="C581" s="7">
        <v>500</v>
      </c>
      <c r="D581" s="9"/>
    </row>
    <row r="582" spans="1:4" x14ac:dyDescent="0.25">
      <c r="A582" s="6" t="s">
        <v>131</v>
      </c>
      <c r="B582" s="9" t="s">
        <v>132</v>
      </c>
      <c r="C582" s="7">
        <v>750</v>
      </c>
      <c r="D582" s="9"/>
    </row>
    <row r="583" spans="1:4" x14ac:dyDescent="0.25">
      <c r="A583" s="6" t="s">
        <v>490</v>
      </c>
      <c r="B583" s="9" t="s">
        <v>491</v>
      </c>
      <c r="C583" s="7">
        <v>5760</v>
      </c>
      <c r="D583" s="9"/>
    </row>
    <row r="584" spans="1:4" x14ac:dyDescent="0.25">
      <c r="A584" s="6" t="s">
        <v>492</v>
      </c>
      <c r="B584" s="9" t="s">
        <v>492</v>
      </c>
      <c r="C584" s="7">
        <v>10400</v>
      </c>
      <c r="D584" s="9"/>
    </row>
    <row r="585" spans="1:4" x14ac:dyDescent="0.25">
      <c r="A585" s="6" t="s">
        <v>493</v>
      </c>
      <c r="B585" s="9" t="s">
        <v>493</v>
      </c>
      <c r="C585" s="7">
        <v>2490</v>
      </c>
      <c r="D585" s="9"/>
    </row>
    <row r="586" spans="1:4" x14ac:dyDescent="0.25">
      <c r="A586" s="6" t="s">
        <v>494</v>
      </c>
      <c r="B586" s="9" t="s">
        <v>494</v>
      </c>
      <c r="C586" s="7">
        <v>150</v>
      </c>
      <c r="D586" s="9"/>
    </row>
    <row r="587" spans="1:4" x14ac:dyDescent="0.25">
      <c r="A587" s="6" t="s">
        <v>133</v>
      </c>
      <c r="B587" s="9" t="s">
        <v>134</v>
      </c>
      <c r="C587" s="7">
        <v>0</v>
      </c>
      <c r="D587" s="9"/>
    </row>
    <row r="588" spans="1:4" x14ac:dyDescent="0.25">
      <c r="A588" s="6" t="s">
        <v>135</v>
      </c>
      <c r="B588" s="9" t="s">
        <v>134</v>
      </c>
      <c r="C588" s="7">
        <v>0</v>
      </c>
      <c r="D588" s="9"/>
    </row>
    <row r="589" spans="1:4" x14ac:dyDescent="0.25">
      <c r="A589" s="6" t="s">
        <v>136</v>
      </c>
      <c r="B589" s="9" t="s">
        <v>137</v>
      </c>
      <c r="C589" s="7">
        <v>0</v>
      </c>
      <c r="D589" s="9"/>
    </row>
    <row r="590" spans="1:4" x14ac:dyDescent="0.25">
      <c r="A590" s="6" t="s">
        <v>138</v>
      </c>
      <c r="B590" s="9" t="s">
        <v>139</v>
      </c>
      <c r="C590" s="7">
        <v>0</v>
      </c>
      <c r="D590" s="9"/>
    </row>
    <row r="591" spans="1:4" x14ac:dyDescent="0.25">
      <c r="A591" s="6" t="s">
        <v>140</v>
      </c>
      <c r="B591" s="9" t="s">
        <v>140</v>
      </c>
      <c r="C591" s="7">
        <v>23000</v>
      </c>
      <c r="D591" s="9"/>
    </row>
    <row r="592" spans="1:4" x14ac:dyDescent="0.25">
      <c r="A592" s="6" t="s">
        <v>260</v>
      </c>
      <c r="B592" s="9" t="s">
        <v>261</v>
      </c>
      <c r="C592" s="7">
        <v>30000</v>
      </c>
      <c r="D592" s="9"/>
    </row>
    <row r="593" spans="1:4" x14ac:dyDescent="0.25">
      <c r="A593" s="6" t="s">
        <v>262</v>
      </c>
      <c r="B593" s="9" t="s">
        <v>263</v>
      </c>
      <c r="C593" s="7">
        <v>24000</v>
      </c>
      <c r="D593" s="9"/>
    </row>
    <row r="594" spans="1:4" x14ac:dyDescent="0.25">
      <c r="A594" s="6" t="s">
        <v>264</v>
      </c>
      <c r="B594" s="9" t="s">
        <v>265</v>
      </c>
      <c r="C594" s="7">
        <v>1500</v>
      </c>
      <c r="D594" s="9"/>
    </row>
    <row r="595" spans="1:4" x14ac:dyDescent="0.25">
      <c r="A595" s="6" t="s">
        <v>266</v>
      </c>
      <c r="B595" s="9" t="s">
        <v>267</v>
      </c>
      <c r="C595" s="7">
        <v>5500</v>
      </c>
      <c r="D595" s="9"/>
    </row>
    <row r="596" spans="1:4" x14ac:dyDescent="0.25">
      <c r="A596" s="6" t="s">
        <v>141</v>
      </c>
      <c r="B596" s="9" t="s">
        <v>142</v>
      </c>
      <c r="C596" s="7">
        <v>5500</v>
      </c>
      <c r="D596" s="9"/>
    </row>
    <row r="597" spans="1:4" x14ac:dyDescent="0.25">
      <c r="A597" s="6" t="s">
        <v>495</v>
      </c>
      <c r="B597" s="9" t="s">
        <v>496</v>
      </c>
      <c r="C597" s="7">
        <v>744</v>
      </c>
      <c r="D597" s="9"/>
    </row>
    <row r="598" spans="1:4" x14ac:dyDescent="0.25">
      <c r="A598" s="6" t="s">
        <v>497</v>
      </c>
      <c r="B598" s="9" t="s">
        <v>498</v>
      </c>
      <c r="C598" s="7">
        <v>2571</v>
      </c>
      <c r="D598" s="9"/>
    </row>
    <row r="599" spans="1:4" x14ac:dyDescent="0.25">
      <c r="A599" s="6" t="s">
        <v>499</v>
      </c>
      <c r="B599" s="9" t="s">
        <v>500</v>
      </c>
      <c r="C599" s="7">
        <v>8669</v>
      </c>
      <c r="D599" s="9"/>
    </row>
    <row r="600" spans="1:4" x14ac:dyDescent="0.25">
      <c r="A600" s="6" t="s">
        <v>501</v>
      </c>
      <c r="B600" s="9" t="s">
        <v>502</v>
      </c>
      <c r="C600" s="7">
        <v>511</v>
      </c>
      <c r="D600" s="9"/>
    </row>
    <row r="601" spans="1:4" x14ac:dyDescent="0.25">
      <c r="A601" s="6" t="s">
        <v>503</v>
      </c>
      <c r="B601" s="9" t="s">
        <v>504</v>
      </c>
      <c r="C601" s="7">
        <v>1538</v>
      </c>
      <c r="D601" s="9"/>
    </row>
    <row r="602" spans="1:4" x14ac:dyDescent="0.25">
      <c r="A602" s="6" t="s">
        <v>505</v>
      </c>
      <c r="B602" s="9" t="s">
        <v>506</v>
      </c>
      <c r="C602" s="7">
        <v>4133</v>
      </c>
      <c r="D602" s="9"/>
    </row>
    <row r="603" spans="1:4" x14ac:dyDescent="0.25">
      <c r="A603" s="20" t="s">
        <v>1582</v>
      </c>
      <c r="B603" s="21" t="s">
        <v>1583</v>
      </c>
      <c r="C603" s="22">
        <v>580</v>
      </c>
      <c r="D603" s="21"/>
    </row>
    <row r="604" spans="1:4" x14ac:dyDescent="0.25">
      <c r="A604" s="20" t="s">
        <v>1584</v>
      </c>
      <c r="B604" s="21" t="s">
        <v>1585</v>
      </c>
      <c r="C604" s="22">
        <v>1</v>
      </c>
      <c r="D604" s="21"/>
    </row>
    <row r="605" spans="1:4" x14ac:dyDescent="0.25">
      <c r="A605" s="20" t="s">
        <v>1586</v>
      </c>
      <c r="B605" s="21" t="s">
        <v>1587</v>
      </c>
      <c r="C605" s="22">
        <v>0</v>
      </c>
      <c r="D605" s="21"/>
    </row>
    <row r="606" spans="1:4" x14ac:dyDescent="0.25">
      <c r="A606" s="20" t="s">
        <v>1588</v>
      </c>
      <c r="B606" s="21" t="s">
        <v>1589</v>
      </c>
      <c r="C606" s="22">
        <v>485</v>
      </c>
      <c r="D606" s="21"/>
    </row>
    <row r="607" spans="1:4" x14ac:dyDescent="0.25">
      <c r="A607" s="20" t="s">
        <v>1590</v>
      </c>
      <c r="B607" s="21" t="s">
        <v>1591</v>
      </c>
      <c r="C607" s="22">
        <v>1858</v>
      </c>
      <c r="D607" s="21"/>
    </row>
    <row r="608" spans="1:4" x14ac:dyDescent="0.25">
      <c r="A608" s="20" t="s">
        <v>1592</v>
      </c>
      <c r="B608" s="21" t="s">
        <v>1593</v>
      </c>
      <c r="C608" s="22">
        <v>480</v>
      </c>
      <c r="D608" s="21"/>
    </row>
    <row r="609" spans="1:4" x14ac:dyDescent="0.25">
      <c r="A609" s="20" t="s">
        <v>1594</v>
      </c>
      <c r="B609" s="21" t="s">
        <v>1595</v>
      </c>
      <c r="C609" s="22">
        <v>1681</v>
      </c>
      <c r="D609" s="21"/>
    </row>
    <row r="610" spans="1:4" x14ac:dyDescent="0.25">
      <c r="A610" s="20" t="s">
        <v>1596</v>
      </c>
      <c r="B610" s="21" t="s">
        <v>1597</v>
      </c>
      <c r="C610" s="22">
        <v>480</v>
      </c>
      <c r="D610" s="21"/>
    </row>
    <row r="611" spans="1:4" x14ac:dyDescent="0.25">
      <c r="A611" s="20" t="s">
        <v>1598</v>
      </c>
      <c r="B611" s="21" t="s">
        <v>1599</v>
      </c>
      <c r="C611" s="22">
        <v>480</v>
      </c>
      <c r="D611" s="21"/>
    </row>
    <row r="612" spans="1:4" x14ac:dyDescent="0.25">
      <c r="A612" s="20" t="s">
        <v>1600</v>
      </c>
      <c r="B612" s="21" t="s">
        <v>1601</v>
      </c>
      <c r="C612" s="22">
        <v>560</v>
      </c>
      <c r="D612" s="21"/>
    </row>
    <row r="613" spans="1:4" x14ac:dyDescent="0.25">
      <c r="A613" s="20" t="s">
        <v>1602</v>
      </c>
      <c r="B613" s="21" t="s">
        <v>1603</v>
      </c>
      <c r="C613" s="22">
        <v>0</v>
      </c>
      <c r="D613" s="21"/>
    </row>
    <row r="614" spans="1:4" x14ac:dyDescent="0.25">
      <c r="A614" s="20" t="s">
        <v>1604</v>
      </c>
      <c r="B614" s="21" t="s">
        <v>1605</v>
      </c>
      <c r="C614" s="22">
        <v>250</v>
      </c>
      <c r="D614" s="21"/>
    </row>
    <row r="615" spans="1:4" x14ac:dyDescent="0.25">
      <c r="A615" s="20" t="s">
        <v>1606</v>
      </c>
      <c r="B615" s="21" t="s">
        <v>1607</v>
      </c>
      <c r="C615" s="22">
        <v>25</v>
      </c>
      <c r="D615" s="21"/>
    </row>
    <row r="616" spans="1:4" x14ac:dyDescent="0.25">
      <c r="A616" s="6" t="s">
        <v>143</v>
      </c>
      <c r="B616" s="9" t="s">
        <v>144</v>
      </c>
      <c r="C616" s="7">
        <v>1000</v>
      </c>
      <c r="D616" s="9"/>
    </row>
    <row r="617" spans="1:4" x14ac:dyDescent="0.25">
      <c r="A617" s="6" t="s">
        <v>145</v>
      </c>
      <c r="B617" s="9" t="s">
        <v>146</v>
      </c>
      <c r="C617" s="7">
        <v>0</v>
      </c>
      <c r="D617" s="9"/>
    </row>
    <row r="618" spans="1:4" x14ac:dyDescent="0.25">
      <c r="A618" s="6" t="s">
        <v>147</v>
      </c>
      <c r="B618" s="9" t="s">
        <v>148</v>
      </c>
      <c r="C618" s="7">
        <v>1500</v>
      </c>
      <c r="D618" s="9"/>
    </row>
    <row r="619" spans="1:4" x14ac:dyDescent="0.25">
      <c r="A619" s="6" t="s">
        <v>149</v>
      </c>
      <c r="B619" s="9" t="s">
        <v>150</v>
      </c>
      <c r="C619" s="7">
        <v>5000</v>
      </c>
      <c r="D619" s="9"/>
    </row>
    <row r="620" spans="1:4" x14ac:dyDescent="0.25">
      <c r="A620" s="6" t="s">
        <v>507</v>
      </c>
      <c r="B620" s="9" t="s">
        <v>508</v>
      </c>
      <c r="C620" s="7">
        <v>750</v>
      </c>
      <c r="D620" s="9"/>
    </row>
    <row r="621" spans="1:4" x14ac:dyDescent="0.25">
      <c r="A621" s="6" t="s">
        <v>509</v>
      </c>
      <c r="B621" s="9" t="s">
        <v>510</v>
      </c>
      <c r="C621" s="7">
        <v>7818</v>
      </c>
      <c r="D621" s="9"/>
    </row>
    <row r="622" spans="1:4" x14ac:dyDescent="0.25">
      <c r="A622" s="6" t="s">
        <v>511</v>
      </c>
      <c r="B622" s="9" t="s">
        <v>512</v>
      </c>
      <c r="C622" s="7">
        <v>4170</v>
      </c>
      <c r="D622" s="9"/>
    </row>
    <row r="623" spans="1:4" x14ac:dyDescent="0.25">
      <c r="A623" s="6" t="s">
        <v>513</v>
      </c>
      <c r="B623" s="9" t="s">
        <v>514</v>
      </c>
      <c r="C623" s="7">
        <v>3414</v>
      </c>
      <c r="D623" s="9"/>
    </row>
    <row r="624" spans="1:4" x14ac:dyDescent="0.25">
      <c r="A624" s="6" t="s">
        <v>515</v>
      </c>
      <c r="B624" s="9" t="s">
        <v>516</v>
      </c>
      <c r="C624" s="7">
        <v>2472</v>
      </c>
      <c r="D624" s="9"/>
    </row>
    <row r="625" spans="1:4" x14ac:dyDescent="0.25">
      <c r="A625" s="6" t="s">
        <v>517</v>
      </c>
      <c r="B625" s="9" t="s">
        <v>518</v>
      </c>
      <c r="C625" s="7">
        <v>618</v>
      </c>
      <c r="D625" s="9"/>
    </row>
    <row r="626" spans="1:4" x14ac:dyDescent="0.25">
      <c r="A626" s="6" t="s">
        <v>519</v>
      </c>
      <c r="B626" s="9" t="s">
        <v>520</v>
      </c>
      <c r="C626" s="7">
        <v>618</v>
      </c>
      <c r="D626" s="9"/>
    </row>
    <row r="627" spans="1:4" x14ac:dyDescent="0.25">
      <c r="A627" s="6" t="s">
        <v>521</v>
      </c>
      <c r="B627" s="9" t="s">
        <v>522</v>
      </c>
      <c r="C627" s="7">
        <v>618</v>
      </c>
      <c r="D627" s="9"/>
    </row>
    <row r="628" spans="1:4" x14ac:dyDescent="0.25">
      <c r="A628" s="6" t="s">
        <v>523</v>
      </c>
      <c r="B628" s="9" t="s">
        <v>524</v>
      </c>
      <c r="C628" s="7">
        <v>618</v>
      </c>
      <c r="D628" s="9"/>
    </row>
    <row r="629" spans="1:4" x14ac:dyDescent="0.25">
      <c r="A629" s="6" t="s">
        <v>1608</v>
      </c>
      <c r="B629" s="9" t="s">
        <v>6</v>
      </c>
      <c r="C629" s="7">
        <v>2400</v>
      </c>
      <c r="D629" s="9"/>
    </row>
    <row r="630" spans="1:4" x14ac:dyDescent="0.25">
      <c r="A630" s="6" t="s">
        <v>525</v>
      </c>
      <c r="B630" s="9" t="s">
        <v>6</v>
      </c>
      <c r="C630" s="7">
        <v>2400</v>
      </c>
      <c r="D630" s="9"/>
    </row>
    <row r="631" spans="1:4" x14ac:dyDescent="0.25">
      <c r="A631" s="6" t="s">
        <v>526</v>
      </c>
      <c r="B631" s="9" t="s">
        <v>527</v>
      </c>
      <c r="C631" s="7">
        <v>9024</v>
      </c>
      <c r="D631" s="9"/>
    </row>
    <row r="632" spans="1:4" x14ac:dyDescent="0.25">
      <c r="A632" s="6" t="s">
        <v>528</v>
      </c>
      <c r="B632" s="9" t="s">
        <v>529</v>
      </c>
      <c r="C632" s="7">
        <v>4007</v>
      </c>
      <c r="D632" s="9"/>
    </row>
    <row r="633" spans="1:4" x14ac:dyDescent="0.25">
      <c r="A633" s="6" t="s">
        <v>530</v>
      </c>
      <c r="B633" s="9" t="s">
        <v>531</v>
      </c>
      <c r="C633" s="7">
        <v>4100</v>
      </c>
      <c r="D633" s="9"/>
    </row>
    <row r="634" spans="1:4" x14ac:dyDescent="0.25">
      <c r="A634" s="6" t="s">
        <v>532</v>
      </c>
      <c r="B634" s="9" t="s">
        <v>533</v>
      </c>
      <c r="C634" s="7">
        <v>8778</v>
      </c>
      <c r="D634" s="9"/>
    </row>
    <row r="635" spans="1:4" x14ac:dyDescent="0.25">
      <c r="A635" s="6" t="s">
        <v>534</v>
      </c>
      <c r="B635" s="9" t="s">
        <v>535</v>
      </c>
      <c r="C635" s="7">
        <v>3768</v>
      </c>
      <c r="D635" s="9"/>
    </row>
    <row r="636" spans="1:4" x14ac:dyDescent="0.25">
      <c r="A636" s="6" t="s">
        <v>536</v>
      </c>
      <c r="B636" s="9" t="s">
        <v>537</v>
      </c>
      <c r="C636" s="7">
        <v>540</v>
      </c>
      <c r="D636" s="9"/>
    </row>
    <row r="637" spans="1:4" x14ac:dyDescent="0.25">
      <c r="A637" s="6" t="s">
        <v>268</v>
      </c>
      <c r="B637" s="9" t="s">
        <v>269</v>
      </c>
      <c r="C637" s="7">
        <v>540</v>
      </c>
      <c r="D637" s="9"/>
    </row>
    <row r="638" spans="1:4" x14ac:dyDescent="0.25">
      <c r="A638" s="6" t="s">
        <v>270</v>
      </c>
      <c r="B638" s="9" t="s">
        <v>271</v>
      </c>
      <c r="C638" s="7">
        <v>540</v>
      </c>
      <c r="D638" s="9"/>
    </row>
    <row r="639" spans="1:4" x14ac:dyDescent="0.25">
      <c r="A639" s="6" t="s">
        <v>272</v>
      </c>
      <c r="B639" s="9" t="s">
        <v>273</v>
      </c>
      <c r="C639" s="7">
        <v>540</v>
      </c>
      <c r="D639" s="9"/>
    </row>
    <row r="640" spans="1:4" x14ac:dyDescent="0.25">
      <c r="A640" s="6" t="s">
        <v>274</v>
      </c>
      <c r="B640" s="9" t="s">
        <v>275</v>
      </c>
      <c r="C640" s="7">
        <v>540</v>
      </c>
      <c r="D640" s="9"/>
    </row>
    <row r="641" spans="1:4" x14ac:dyDescent="0.25">
      <c r="A641" s="6" t="s">
        <v>276</v>
      </c>
      <c r="B641" s="9" t="s">
        <v>277</v>
      </c>
      <c r="C641" s="7">
        <v>540</v>
      </c>
      <c r="D641" s="9"/>
    </row>
    <row r="642" spans="1:4" x14ac:dyDescent="0.25">
      <c r="A642" s="6" t="s">
        <v>278</v>
      </c>
      <c r="B642" s="9" t="s">
        <v>279</v>
      </c>
      <c r="C642" s="7">
        <v>540</v>
      </c>
      <c r="D642" s="9"/>
    </row>
    <row r="643" spans="1:4" x14ac:dyDescent="0.25">
      <c r="A643" s="6" t="s">
        <v>280</v>
      </c>
      <c r="B643" s="9" t="s">
        <v>281</v>
      </c>
      <c r="C643" s="7">
        <v>540</v>
      </c>
      <c r="D643" s="9"/>
    </row>
    <row r="644" spans="1:4" x14ac:dyDescent="0.25">
      <c r="A644" s="6" t="s">
        <v>538</v>
      </c>
      <c r="B644" s="9" t="s">
        <v>539</v>
      </c>
      <c r="C644" s="7">
        <v>540</v>
      </c>
      <c r="D644" s="9"/>
    </row>
    <row r="645" spans="1:4" x14ac:dyDescent="0.25">
      <c r="A645" s="6" t="s">
        <v>540</v>
      </c>
      <c r="B645" s="9" t="s">
        <v>541</v>
      </c>
      <c r="C645" s="7">
        <v>540</v>
      </c>
      <c r="D645" s="9"/>
    </row>
    <row r="646" spans="1:4" x14ac:dyDescent="0.25">
      <c r="A646" s="6" t="s">
        <v>542</v>
      </c>
      <c r="B646" s="9" t="s">
        <v>543</v>
      </c>
      <c r="C646" s="7">
        <v>540</v>
      </c>
      <c r="D646" s="9"/>
    </row>
    <row r="647" spans="1:4" x14ac:dyDescent="0.25">
      <c r="A647" s="6" t="s">
        <v>282</v>
      </c>
      <c r="B647" s="9" t="s">
        <v>283</v>
      </c>
      <c r="C647" s="7">
        <v>540</v>
      </c>
      <c r="D647" s="9"/>
    </row>
    <row r="648" spans="1:4" x14ac:dyDescent="0.25">
      <c r="A648" s="6" t="s">
        <v>284</v>
      </c>
      <c r="B648" s="9" t="s">
        <v>285</v>
      </c>
      <c r="C648" s="7">
        <v>540</v>
      </c>
      <c r="D648" s="9"/>
    </row>
    <row r="649" spans="1:4" x14ac:dyDescent="0.25">
      <c r="A649" s="6" t="s">
        <v>286</v>
      </c>
      <c r="B649" s="9" t="s">
        <v>287</v>
      </c>
      <c r="C649" s="7">
        <v>540</v>
      </c>
      <c r="D649" s="9"/>
    </row>
    <row r="650" spans="1:4" x14ac:dyDescent="0.25">
      <c r="A650" s="6" t="s">
        <v>288</v>
      </c>
      <c r="B650" s="9" t="s">
        <v>289</v>
      </c>
      <c r="C650" s="7">
        <v>540</v>
      </c>
      <c r="D650" s="9"/>
    </row>
    <row r="651" spans="1:4" x14ac:dyDescent="0.25">
      <c r="A651" s="6" t="s">
        <v>290</v>
      </c>
      <c r="B651" s="9" t="s">
        <v>291</v>
      </c>
      <c r="C651" s="7">
        <v>540</v>
      </c>
      <c r="D651" s="9"/>
    </row>
    <row r="652" spans="1:4" x14ac:dyDescent="0.25">
      <c r="A652" s="6" t="s">
        <v>292</v>
      </c>
      <c r="B652" s="9" t="s">
        <v>293</v>
      </c>
      <c r="C652" s="7">
        <v>8640</v>
      </c>
      <c r="D652" s="9"/>
    </row>
    <row r="653" spans="1:4" x14ac:dyDescent="0.25">
      <c r="A653" s="6" t="s">
        <v>544</v>
      </c>
      <c r="B653" s="9" t="s">
        <v>545</v>
      </c>
      <c r="C653" s="7">
        <v>2160</v>
      </c>
      <c r="D653" s="9"/>
    </row>
    <row r="654" spans="1:4" x14ac:dyDescent="0.25">
      <c r="A654" s="6" t="s">
        <v>546</v>
      </c>
      <c r="B654" s="9" t="s">
        <v>547</v>
      </c>
      <c r="C654" s="7">
        <v>2160</v>
      </c>
      <c r="D654" s="9"/>
    </row>
    <row r="655" spans="1:4" x14ac:dyDescent="0.25">
      <c r="A655" s="6" t="s">
        <v>548</v>
      </c>
      <c r="B655" s="9" t="s">
        <v>549</v>
      </c>
      <c r="C655" s="7">
        <v>2160</v>
      </c>
      <c r="D655" s="9"/>
    </row>
    <row r="656" spans="1:4" x14ac:dyDescent="0.25">
      <c r="A656" s="6" t="s">
        <v>550</v>
      </c>
      <c r="B656" s="9" t="s">
        <v>551</v>
      </c>
      <c r="C656" s="7">
        <v>2160</v>
      </c>
      <c r="D656" s="9"/>
    </row>
    <row r="657" spans="1:4" x14ac:dyDescent="0.25">
      <c r="A657" s="6" t="s">
        <v>294</v>
      </c>
      <c r="B657" s="9" t="s">
        <v>295</v>
      </c>
      <c r="C657" s="7">
        <v>4320</v>
      </c>
      <c r="D657" s="9"/>
    </row>
    <row r="658" spans="1:4" x14ac:dyDescent="0.25">
      <c r="A658" s="6" t="s">
        <v>151</v>
      </c>
      <c r="B658" s="9" t="s">
        <v>152</v>
      </c>
      <c r="C658" s="7">
        <v>0.01</v>
      </c>
      <c r="D658" s="9"/>
    </row>
    <row r="659" spans="1:4" x14ac:dyDescent="0.25">
      <c r="A659" s="17" t="s">
        <v>1609</v>
      </c>
      <c r="B659" s="18" t="s">
        <v>1610</v>
      </c>
      <c r="C659" s="19">
        <v>960</v>
      </c>
      <c r="D659" s="18"/>
    </row>
    <row r="660" spans="1:4" x14ac:dyDescent="0.25">
      <c r="A660" s="17" t="s">
        <v>1611</v>
      </c>
      <c r="B660" s="18" t="s">
        <v>1612</v>
      </c>
      <c r="C660" s="19">
        <v>480</v>
      </c>
      <c r="D660" s="18"/>
    </row>
    <row r="661" spans="1:4" x14ac:dyDescent="0.25">
      <c r="A661" s="17" t="s">
        <v>1613</v>
      </c>
      <c r="B661" s="18" t="s">
        <v>1614</v>
      </c>
      <c r="C661" s="19">
        <v>1080</v>
      </c>
      <c r="D661" s="18"/>
    </row>
    <row r="662" spans="1:4" x14ac:dyDescent="0.25">
      <c r="A662" s="17" t="s">
        <v>1615</v>
      </c>
      <c r="B662" s="18" t="s">
        <v>1616</v>
      </c>
      <c r="C662" s="19">
        <v>0</v>
      </c>
      <c r="D662" s="18"/>
    </row>
    <row r="663" spans="1:4" x14ac:dyDescent="0.25">
      <c r="A663" s="17" t="s">
        <v>1617</v>
      </c>
      <c r="B663" s="18" t="s">
        <v>1618</v>
      </c>
      <c r="C663" s="19">
        <v>840</v>
      </c>
      <c r="D663" s="18"/>
    </row>
    <row r="664" spans="1:4" x14ac:dyDescent="0.25">
      <c r="A664" s="17" t="s">
        <v>1619</v>
      </c>
      <c r="B664" s="18" t="s">
        <v>1620</v>
      </c>
      <c r="C664" s="19">
        <v>0</v>
      </c>
      <c r="D664" s="18"/>
    </row>
    <row r="665" spans="1:4" x14ac:dyDescent="0.25">
      <c r="A665" s="17" t="s">
        <v>1621</v>
      </c>
      <c r="B665" s="18" t="s">
        <v>1622</v>
      </c>
      <c r="C665" s="19">
        <v>3330</v>
      </c>
      <c r="D665" s="18"/>
    </row>
    <row r="666" spans="1:4" x14ac:dyDescent="0.25">
      <c r="A666" s="17" t="s">
        <v>1623</v>
      </c>
      <c r="B666" s="18" t="s">
        <v>1624</v>
      </c>
      <c r="C666" s="19">
        <v>240</v>
      </c>
      <c r="D666" s="18"/>
    </row>
    <row r="667" spans="1:4" x14ac:dyDescent="0.25">
      <c r="A667" s="17" t="s">
        <v>1625</v>
      </c>
      <c r="B667" s="18" t="s">
        <v>1626</v>
      </c>
      <c r="C667" s="19">
        <v>480</v>
      </c>
      <c r="D667" s="18"/>
    </row>
    <row r="668" spans="1:4" x14ac:dyDescent="0.25">
      <c r="A668" s="17" t="s">
        <v>1627</v>
      </c>
      <c r="B668" s="18" t="s">
        <v>1628</v>
      </c>
      <c r="C668" s="19">
        <v>3529</v>
      </c>
      <c r="D668" s="18"/>
    </row>
    <row r="669" spans="1:4" x14ac:dyDescent="0.25">
      <c r="A669" s="17" t="s">
        <v>1629</v>
      </c>
      <c r="B669" s="18" t="s">
        <v>1630</v>
      </c>
      <c r="C669" s="19">
        <v>2675</v>
      </c>
      <c r="D669" s="18"/>
    </row>
    <row r="670" spans="1:4" x14ac:dyDescent="0.25">
      <c r="A670" s="17" t="s">
        <v>1631</v>
      </c>
      <c r="B670" s="18" t="s">
        <v>1632</v>
      </c>
      <c r="C670" s="19">
        <v>800</v>
      </c>
      <c r="D670" s="18"/>
    </row>
    <row r="671" spans="1:4" x14ac:dyDescent="0.25">
      <c r="A671" s="17" t="s">
        <v>1633</v>
      </c>
      <c r="B671" s="18" t="s">
        <v>1634</v>
      </c>
      <c r="C671" s="19">
        <v>2775</v>
      </c>
      <c r="D671" s="18"/>
    </row>
    <row r="672" spans="1:4" x14ac:dyDescent="0.25">
      <c r="A672" s="17" t="s">
        <v>1635</v>
      </c>
      <c r="B672" s="18" t="s">
        <v>1636</v>
      </c>
      <c r="C672" s="19">
        <v>2775</v>
      </c>
      <c r="D672" s="18"/>
    </row>
    <row r="673" spans="1:4" x14ac:dyDescent="0.25">
      <c r="A673" s="17" t="s">
        <v>1637</v>
      </c>
      <c r="B673" s="18" t="s">
        <v>1638</v>
      </c>
      <c r="C673" s="19">
        <v>3522</v>
      </c>
      <c r="D673" s="18"/>
    </row>
    <row r="674" spans="1:4" x14ac:dyDescent="0.25">
      <c r="A674" s="17" t="s">
        <v>1639</v>
      </c>
      <c r="B674" s="18" t="s">
        <v>1640</v>
      </c>
      <c r="C674" s="19">
        <v>250</v>
      </c>
      <c r="D674" s="18"/>
    </row>
    <row r="675" spans="1:4" x14ac:dyDescent="0.25">
      <c r="A675" s="17" t="s">
        <v>1641</v>
      </c>
      <c r="B675" s="18" t="s">
        <v>1642</v>
      </c>
      <c r="C675" s="19">
        <v>2575</v>
      </c>
      <c r="D675" s="18"/>
    </row>
    <row r="676" spans="1:4" x14ac:dyDescent="0.25">
      <c r="A676" s="17" t="s">
        <v>1643</v>
      </c>
      <c r="B676" s="18" t="s">
        <v>1644</v>
      </c>
      <c r="C676" s="19">
        <v>105.6</v>
      </c>
      <c r="D676" s="18"/>
    </row>
    <row r="677" spans="1:4" x14ac:dyDescent="0.25">
      <c r="A677" s="17" t="s">
        <v>1645</v>
      </c>
      <c r="B677" s="18" t="s">
        <v>1646</v>
      </c>
      <c r="C677" s="19">
        <v>220</v>
      </c>
      <c r="D677" s="18"/>
    </row>
    <row r="678" spans="1:4" x14ac:dyDescent="0.25">
      <c r="A678" s="17" t="s">
        <v>1647</v>
      </c>
      <c r="B678" s="18" t="s">
        <v>1648</v>
      </c>
      <c r="C678" s="19">
        <v>413000</v>
      </c>
      <c r="D678" s="18"/>
    </row>
    <row r="679" spans="1:4" x14ac:dyDescent="0.25">
      <c r="A679" s="17" t="s">
        <v>1649</v>
      </c>
      <c r="B679" s="18" t="s">
        <v>1650</v>
      </c>
      <c r="C679" s="19">
        <v>1770</v>
      </c>
      <c r="D679" s="18"/>
    </row>
    <row r="680" spans="1:4" x14ac:dyDescent="0.25">
      <c r="A680" s="17" t="s">
        <v>1651</v>
      </c>
      <c r="B680" s="18" t="s">
        <v>1652</v>
      </c>
      <c r="C680" s="19">
        <v>1947</v>
      </c>
      <c r="D680" s="18"/>
    </row>
    <row r="681" spans="1:4" x14ac:dyDescent="0.25">
      <c r="A681" s="17" t="s">
        <v>1653</v>
      </c>
      <c r="B681" s="18" t="s">
        <v>1654</v>
      </c>
      <c r="C681" s="19">
        <v>80</v>
      </c>
      <c r="D681" s="18"/>
    </row>
    <row r="682" spans="1:4" x14ac:dyDescent="0.25">
      <c r="A682" s="17" t="s">
        <v>1655</v>
      </c>
      <c r="B682" s="18" t="s">
        <v>1656</v>
      </c>
      <c r="C682" s="19">
        <v>125</v>
      </c>
      <c r="D682" s="18"/>
    </row>
    <row r="683" spans="1:4" x14ac:dyDescent="0.25">
      <c r="A683" s="17" t="s">
        <v>1657</v>
      </c>
      <c r="B683" s="18" t="s">
        <v>1658</v>
      </c>
      <c r="C683" s="19">
        <v>10080</v>
      </c>
      <c r="D683" s="18"/>
    </row>
    <row r="684" spans="1:4" x14ac:dyDescent="0.25">
      <c r="A684" s="17" t="s">
        <v>1659</v>
      </c>
      <c r="B684" s="18" t="s">
        <v>1660</v>
      </c>
      <c r="C684" s="19">
        <v>480</v>
      </c>
      <c r="D684" s="18"/>
    </row>
    <row r="685" spans="1:4" x14ac:dyDescent="0.25">
      <c r="A685" s="17" t="s">
        <v>1661</v>
      </c>
      <c r="B685" s="18" t="s">
        <v>1662</v>
      </c>
      <c r="C685" s="19">
        <v>900</v>
      </c>
      <c r="D685" s="18"/>
    </row>
    <row r="686" spans="1:4" x14ac:dyDescent="0.25">
      <c r="A686" s="17" t="s">
        <v>1663</v>
      </c>
      <c r="B686" s="18" t="s">
        <v>1664</v>
      </c>
      <c r="C686" s="19">
        <v>6370</v>
      </c>
      <c r="D686" s="18"/>
    </row>
    <row r="687" spans="1:4" x14ac:dyDescent="0.25">
      <c r="A687" s="17" t="s">
        <v>1665</v>
      </c>
      <c r="B687" s="18" t="s">
        <v>1666</v>
      </c>
      <c r="C687" s="19">
        <v>480</v>
      </c>
      <c r="D687" s="18"/>
    </row>
    <row r="688" spans="1:4" x14ac:dyDescent="0.25">
      <c r="A688" s="17" t="s">
        <v>1667</v>
      </c>
      <c r="B688" s="18" t="s">
        <v>1668</v>
      </c>
      <c r="C688" s="19">
        <v>480</v>
      </c>
      <c r="D688" s="18"/>
    </row>
    <row r="689" spans="1:4" x14ac:dyDescent="0.25">
      <c r="A689" s="17" t="s">
        <v>1669</v>
      </c>
      <c r="B689" s="18" t="s">
        <v>1670</v>
      </c>
      <c r="C689" s="19">
        <v>60</v>
      </c>
      <c r="D689" s="18"/>
    </row>
    <row r="690" spans="1:4" x14ac:dyDescent="0.25">
      <c r="A690" s="17" t="s">
        <v>1671</v>
      </c>
      <c r="B690" s="18" t="s">
        <v>1672</v>
      </c>
      <c r="C690" s="19">
        <v>60</v>
      </c>
      <c r="D690" s="18"/>
    </row>
    <row r="691" spans="1:4" x14ac:dyDescent="0.25">
      <c r="A691" s="17" t="s">
        <v>1673</v>
      </c>
      <c r="B691" s="18" t="s">
        <v>1674</v>
      </c>
      <c r="C691" s="19">
        <v>240</v>
      </c>
      <c r="D691" s="18"/>
    </row>
    <row r="692" spans="1:4" x14ac:dyDescent="0.25">
      <c r="A692" s="17" t="s">
        <v>1675</v>
      </c>
      <c r="B692" s="18" t="s">
        <v>1676</v>
      </c>
      <c r="C692" s="19">
        <v>2280</v>
      </c>
      <c r="D692" s="18"/>
    </row>
    <row r="693" spans="1:4" x14ac:dyDescent="0.25">
      <c r="A693" s="17" t="s">
        <v>1677</v>
      </c>
      <c r="B693" s="18" t="s">
        <v>1678</v>
      </c>
      <c r="C693" s="19">
        <v>28800</v>
      </c>
      <c r="D693" s="18"/>
    </row>
    <row r="694" spans="1:4" x14ac:dyDescent="0.25">
      <c r="A694" s="17" t="s">
        <v>1679</v>
      </c>
      <c r="B694" s="18" t="s">
        <v>1680</v>
      </c>
      <c r="C694" s="19">
        <v>6000</v>
      </c>
      <c r="D694" s="18"/>
    </row>
    <row r="695" spans="1:4" x14ac:dyDescent="0.25">
      <c r="A695" s="17" t="s">
        <v>1681</v>
      </c>
      <c r="B695" s="18" t="s">
        <v>1682</v>
      </c>
      <c r="C695" s="19">
        <v>1512</v>
      </c>
      <c r="D695" s="18"/>
    </row>
    <row r="696" spans="1:4" x14ac:dyDescent="0.25">
      <c r="A696" s="17" t="s">
        <v>1683</v>
      </c>
      <c r="B696" s="18" t="s">
        <v>1684</v>
      </c>
      <c r="C696" s="19">
        <v>16896</v>
      </c>
      <c r="D696" s="18"/>
    </row>
    <row r="697" spans="1:4" x14ac:dyDescent="0.25">
      <c r="A697" s="17" t="s">
        <v>1685</v>
      </c>
      <c r="B697" s="18" t="s">
        <v>1686</v>
      </c>
      <c r="C697" s="19">
        <v>3744</v>
      </c>
      <c r="D697" s="18"/>
    </row>
    <row r="698" spans="1:4" x14ac:dyDescent="0.25">
      <c r="A698" s="17" t="s">
        <v>1687</v>
      </c>
      <c r="B698" s="18" t="s">
        <v>1688</v>
      </c>
      <c r="C698" s="19">
        <v>234</v>
      </c>
      <c r="D698" s="18"/>
    </row>
    <row r="699" spans="1:4" x14ac:dyDescent="0.25">
      <c r="A699" s="17" t="s">
        <v>1689</v>
      </c>
      <c r="B699" s="18" t="s">
        <v>1690</v>
      </c>
      <c r="C699" s="19">
        <v>1008</v>
      </c>
      <c r="D699" s="18"/>
    </row>
    <row r="700" spans="1:4" x14ac:dyDescent="0.25">
      <c r="A700" s="17" t="s">
        <v>1691</v>
      </c>
      <c r="B700" s="18" t="s">
        <v>1692</v>
      </c>
      <c r="C700" s="19">
        <v>360</v>
      </c>
      <c r="D700" s="18"/>
    </row>
    <row r="701" spans="1:4" x14ac:dyDescent="0.25">
      <c r="A701" s="17" t="s">
        <v>1693</v>
      </c>
      <c r="B701" s="18" t="s">
        <v>1694</v>
      </c>
      <c r="C701" s="19">
        <v>300</v>
      </c>
      <c r="D701" s="18"/>
    </row>
    <row r="702" spans="1:4" x14ac:dyDescent="0.25">
      <c r="A702" s="17" t="s">
        <v>1695</v>
      </c>
      <c r="B702" s="18" t="s">
        <v>1696</v>
      </c>
      <c r="C702" s="19">
        <v>1200</v>
      </c>
      <c r="D702" s="18"/>
    </row>
    <row r="703" spans="1:4" x14ac:dyDescent="0.25">
      <c r="A703" s="17" t="s">
        <v>1697</v>
      </c>
      <c r="B703" s="18" t="s">
        <v>1698</v>
      </c>
      <c r="C703" s="19">
        <v>1584</v>
      </c>
      <c r="D703" s="18"/>
    </row>
    <row r="704" spans="1:4" x14ac:dyDescent="0.25">
      <c r="A704" s="17" t="s">
        <v>1699</v>
      </c>
      <c r="B704" s="18" t="s">
        <v>1700</v>
      </c>
      <c r="C704" s="19">
        <v>2304</v>
      </c>
      <c r="D704" s="18"/>
    </row>
    <row r="705" spans="1:4" x14ac:dyDescent="0.25">
      <c r="A705" s="17" t="s">
        <v>1701</v>
      </c>
      <c r="B705" s="18" t="s">
        <v>1702</v>
      </c>
      <c r="C705" s="19">
        <v>450</v>
      </c>
      <c r="D705" s="18"/>
    </row>
    <row r="706" spans="1:4" x14ac:dyDescent="0.25">
      <c r="A706" s="17" t="s">
        <v>1703</v>
      </c>
      <c r="B706" s="18" t="s">
        <v>1704</v>
      </c>
      <c r="C706" s="19">
        <v>1695</v>
      </c>
      <c r="D706" s="18"/>
    </row>
    <row r="707" spans="1:4" x14ac:dyDescent="0.25">
      <c r="A707" s="17" t="s">
        <v>1705</v>
      </c>
      <c r="B707" s="18" t="s">
        <v>1706</v>
      </c>
      <c r="C707" s="19">
        <v>1098</v>
      </c>
      <c r="D707" s="18"/>
    </row>
    <row r="708" spans="1:4" x14ac:dyDescent="0.25">
      <c r="A708" s="17" t="s">
        <v>1707</v>
      </c>
      <c r="B708" s="18" t="s">
        <v>1708</v>
      </c>
      <c r="C708" s="19">
        <v>20563.2</v>
      </c>
      <c r="D708" s="18"/>
    </row>
    <row r="709" spans="1:4" x14ac:dyDescent="0.25">
      <c r="A709" s="17" t="s">
        <v>1709</v>
      </c>
      <c r="B709" s="18" t="s">
        <v>1710</v>
      </c>
      <c r="C709" s="19">
        <v>1200</v>
      </c>
      <c r="D709" s="18"/>
    </row>
    <row r="710" spans="1:4" x14ac:dyDescent="0.25">
      <c r="A710" s="17" t="s">
        <v>1711</v>
      </c>
      <c r="B710" s="18" t="s">
        <v>1712</v>
      </c>
      <c r="C710" s="19">
        <v>956</v>
      </c>
      <c r="D710" s="18"/>
    </row>
    <row r="711" spans="1:4" x14ac:dyDescent="0.25">
      <c r="A711" s="17" t="s">
        <v>1713</v>
      </c>
      <c r="B711" s="18" t="s">
        <v>1714</v>
      </c>
      <c r="C711" s="19">
        <v>20160</v>
      </c>
      <c r="D711" s="18"/>
    </row>
    <row r="712" spans="1:4" x14ac:dyDescent="0.25">
      <c r="A712" s="17" t="s">
        <v>1715</v>
      </c>
      <c r="B712" s="18" t="s">
        <v>1716</v>
      </c>
      <c r="C712" s="19">
        <v>1176</v>
      </c>
      <c r="D712" s="18"/>
    </row>
    <row r="713" spans="1:4" x14ac:dyDescent="0.25">
      <c r="A713" s="17" t="s">
        <v>1717</v>
      </c>
      <c r="B713" s="18" t="s">
        <v>1718</v>
      </c>
      <c r="C713" s="19">
        <v>10476</v>
      </c>
      <c r="D713" s="18"/>
    </row>
    <row r="714" spans="1:4" x14ac:dyDescent="0.25">
      <c r="A714" s="17" t="s">
        <v>1719</v>
      </c>
      <c r="B714" s="18" t="s">
        <v>1720</v>
      </c>
      <c r="C714" s="19">
        <v>3840</v>
      </c>
      <c r="D714" s="18"/>
    </row>
    <row r="715" spans="1:4" x14ac:dyDescent="0.25">
      <c r="A715" s="17" t="s">
        <v>1721</v>
      </c>
      <c r="B715" s="18" t="s">
        <v>1722</v>
      </c>
      <c r="C715" s="19">
        <v>3840</v>
      </c>
      <c r="D715" s="18"/>
    </row>
    <row r="716" spans="1:4" x14ac:dyDescent="0.25">
      <c r="A716" s="17" t="s">
        <v>1723</v>
      </c>
      <c r="B716" s="18" t="s">
        <v>1724</v>
      </c>
      <c r="C716" s="19">
        <v>3840</v>
      </c>
      <c r="D716" s="18"/>
    </row>
    <row r="717" spans="1:4" x14ac:dyDescent="0.25">
      <c r="A717" s="17" t="s">
        <v>1725</v>
      </c>
      <c r="B717" s="18" t="s">
        <v>1726</v>
      </c>
      <c r="C717" s="19">
        <v>3840</v>
      </c>
      <c r="D717" s="18"/>
    </row>
    <row r="718" spans="1:4" x14ac:dyDescent="0.25">
      <c r="A718" s="17" t="s">
        <v>1727</v>
      </c>
      <c r="B718" s="18" t="s">
        <v>1728</v>
      </c>
      <c r="C718" s="19">
        <v>432</v>
      </c>
      <c r="D718" s="18"/>
    </row>
    <row r="719" spans="1:4" x14ac:dyDescent="0.25">
      <c r="A719" s="17" t="s">
        <v>1729</v>
      </c>
      <c r="B719" s="18" t="s">
        <v>1730</v>
      </c>
      <c r="C719" s="19">
        <v>544</v>
      </c>
      <c r="D719" s="18"/>
    </row>
    <row r="720" spans="1:4" x14ac:dyDescent="0.25">
      <c r="A720" s="17" t="s">
        <v>1731</v>
      </c>
      <c r="B720" s="18" t="s">
        <v>1732</v>
      </c>
      <c r="C720" s="19">
        <v>96</v>
      </c>
      <c r="D720" s="18"/>
    </row>
    <row r="721" spans="1:4" x14ac:dyDescent="0.25">
      <c r="A721" s="17" t="s">
        <v>1733</v>
      </c>
      <c r="B721" s="18" t="s">
        <v>1734</v>
      </c>
      <c r="C721" s="19">
        <v>22</v>
      </c>
      <c r="D721" s="18"/>
    </row>
    <row r="722" spans="1:4" x14ac:dyDescent="0.25">
      <c r="A722" s="17" t="s">
        <v>1735</v>
      </c>
      <c r="B722" s="18" t="s">
        <v>1736</v>
      </c>
      <c r="C722" s="19">
        <v>36811</v>
      </c>
      <c r="D722" s="18"/>
    </row>
    <row r="723" spans="1:4" x14ac:dyDescent="0.25">
      <c r="A723" s="17" t="s">
        <v>1737</v>
      </c>
      <c r="B723" s="18" t="s">
        <v>1738</v>
      </c>
      <c r="C723" s="19">
        <v>2872</v>
      </c>
      <c r="D723" s="18"/>
    </row>
    <row r="724" spans="1:4" x14ac:dyDescent="0.25">
      <c r="A724" s="17" t="s">
        <v>1739</v>
      </c>
      <c r="B724" s="18" t="s">
        <v>1740</v>
      </c>
      <c r="C724" s="19">
        <v>6168</v>
      </c>
      <c r="D724" s="18"/>
    </row>
    <row r="725" spans="1:4" x14ac:dyDescent="0.25">
      <c r="A725" s="17" t="s">
        <v>1741</v>
      </c>
      <c r="B725" s="18" t="s">
        <v>1742</v>
      </c>
      <c r="C725" s="19">
        <v>3827</v>
      </c>
      <c r="D725" s="18"/>
    </row>
    <row r="726" spans="1:4" x14ac:dyDescent="0.25">
      <c r="A726" s="17" t="s">
        <v>1743</v>
      </c>
      <c r="B726" s="18" t="s">
        <v>1744</v>
      </c>
      <c r="C726" s="19">
        <v>480</v>
      </c>
      <c r="D726" s="18"/>
    </row>
    <row r="727" spans="1:4" x14ac:dyDescent="0.25">
      <c r="A727" s="17" t="s">
        <v>1745</v>
      </c>
      <c r="B727" s="18" t="s">
        <v>1746</v>
      </c>
      <c r="C727" s="19">
        <v>944</v>
      </c>
      <c r="D727" s="18"/>
    </row>
    <row r="728" spans="1:4" x14ac:dyDescent="0.25">
      <c r="A728" s="17" t="s">
        <v>1747</v>
      </c>
      <c r="B728" s="18" t="s">
        <v>1748</v>
      </c>
      <c r="C728" s="19">
        <v>312</v>
      </c>
      <c r="D728" s="18"/>
    </row>
    <row r="729" spans="1:4" x14ac:dyDescent="0.25">
      <c r="A729" s="17" t="s">
        <v>1749</v>
      </c>
      <c r="B729" s="18" t="s">
        <v>1750</v>
      </c>
      <c r="C729" s="19">
        <v>52695</v>
      </c>
      <c r="D729" s="18"/>
    </row>
    <row r="730" spans="1:4" x14ac:dyDescent="0.25">
      <c r="A730" s="17" t="s">
        <v>1751</v>
      </c>
      <c r="B730" s="18" t="s">
        <v>1752</v>
      </c>
      <c r="C730" s="19">
        <v>1875</v>
      </c>
      <c r="D730" s="18"/>
    </row>
    <row r="731" spans="1:4" x14ac:dyDescent="0.25">
      <c r="A731" s="17" t="s">
        <v>1753</v>
      </c>
      <c r="B731" s="18" t="s">
        <v>1754</v>
      </c>
      <c r="C731" s="19">
        <v>1152</v>
      </c>
      <c r="D731" s="18"/>
    </row>
    <row r="732" spans="1:4" x14ac:dyDescent="0.25">
      <c r="A732" s="17" t="s">
        <v>1755</v>
      </c>
      <c r="B732" s="18" t="s">
        <v>1756</v>
      </c>
      <c r="C732" s="19">
        <v>1500</v>
      </c>
      <c r="D732" s="18"/>
    </row>
    <row r="733" spans="1:4" x14ac:dyDescent="0.25">
      <c r="A733" s="17" t="s">
        <v>1757</v>
      </c>
      <c r="B733" s="18" t="s">
        <v>1758</v>
      </c>
      <c r="C733" s="19">
        <v>223.33</v>
      </c>
      <c r="D733" s="18"/>
    </row>
    <row r="734" spans="1:4" x14ac:dyDescent="0.25">
      <c r="A734" s="17" t="s">
        <v>1759</v>
      </c>
      <c r="B734" s="18" t="s">
        <v>1760</v>
      </c>
      <c r="C734" s="19">
        <v>300</v>
      </c>
      <c r="D734" s="18"/>
    </row>
    <row r="735" spans="1:4" x14ac:dyDescent="0.25">
      <c r="A735" s="17" t="s">
        <v>1761</v>
      </c>
      <c r="B735" s="18" t="s">
        <v>1762</v>
      </c>
      <c r="C735" s="19">
        <v>223.33</v>
      </c>
      <c r="D735" s="18"/>
    </row>
    <row r="736" spans="1:4" x14ac:dyDescent="0.25">
      <c r="A736" s="17" t="s">
        <v>1763</v>
      </c>
      <c r="B736" s="18" t="s">
        <v>1764</v>
      </c>
      <c r="C736" s="19">
        <v>260</v>
      </c>
      <c r="D736" s="18"/>
    </row>
    <row r="737" spans="1:4" x14ac:dyDescent="0.25">
      <c r="A737" s="17" t="s">
        <v>1765</v>
      </c>
      <c r="B737" s="18" t="s">
        <v>1766</v>
      </c>
      <c r="C737" s="19">
        <v>243.33</v>
      </c>
      <c r="D737" s="18"/>
    </row>
    <row r="738" spans="1:4" x14ac:dyDescent="0.25">
      <c r="A738" s="17" t="s">
        <v>1767</v>
      </c>
      <c r="B738" s="18" t="s">
        <v>1768</v>
      </c>
      <c r="C738" s="19">
        <v>13959.8</v>
      </c>
      <c r="D738" s="18"/>
    </row>
    <row r="739" spans="1:4" x14ac:dyDescent="0.25">
      <c r="A739" s="17" t="s">
        <v>1769</v>
      </c>
      <c r="B739" s="18" t="s">
        <v>1770</v>
      </c>
      <c r="C739" s="19">
        <v>550</v>
      </c>
      <c r="D739" s="18"/>
    </row>
    <row r="740" spans="1:4" x14ac:dyDescent="0.25">
      <c r="A740" s="17" t="s">
        <v>1771</v>
      </c>
      <c r="B740" s="18" t="s">
        <v>1772</v>
      </c>
      <c r="C740" s="19">
        <v>52416</v>
      </c>
      <c r="D740" s="18"/>
    </row>
    <row r="741" spans="1:4" x14ac:dyDescent="0.25">
      <c r="A741" s="17" t="s">
        <v>1773</v>
      </c>
      <c r="B741" s="18" t="s">
        <v>1774</v>
      </c>
      <c r="C741" s="19">
        <v>27</v>
      </c>
      <c r="D741" s="18"/>
    </row>
    <row r="742" spans="1:4" x14ac:dyDescent="0.25">
      <c r="A742" s="17" t="s">
        <v>1775</v>
      </c>
      <c r="B742" s="18" t="s">
        <v>1776</v>
      </c>
      <c r="C742" s="19">
        <v>1392</v>
      </c>
      <c r="D742" s="18"/>
    </row>
    <row r="743" spans="1:4" x14ac:dyDescent="0.25">
      <c r="A743" s="17" t="s">
        <v>1777</v>
      </c>
      <c r="B743" s="18" t="s">
        <v>1778</v>
      </c>
      <c r="C743" s="19">
        <v>4.25</v>
      </c>
      <c r="D743" s="18"/>
    </row>
    <row r="744" spans="1:4" x14ac:dyDescent="0.25">
      <c r="A744" s="17" t="s">
        <v>1777</v>
      </c>
      <c r="B744" s="18" t="s">
        <v>1779</v>
      </c>
      <c r="C744" s="19">
        <v>3.5</v>
      </c>
      <c r="D744" s="18"/>
    </row>
    <row r="745" spans="1:4" x14ac:dyDescent="0.25">
      <c r="A745" s="17" t="s">
        <v>1780</v>
      </c>
      <c r="B745" s="18" t="s">
        <v>1781</v>
      </c>
      <c r="C745" s="19">
        <v>2800</v>
      </c>
      <c r="D745" s="18"/>
    </row>
    <row r="746" spans="1:4" x14ac:dyDescent="0.25">
      <c r="A746" s="17" t="s">
        <v>1782</v>
      </c>
      <c r="B746" s="18" t="s">
        <v>1783</v>
      </c>
      <c r="C746" s="19">
        <v>960</v>
      </c>
      <c r="D746" s="18"/>
    </row>
    <row r="747" spans="1:4" x14ac:dyDescent="0.25">
      <c r="A747" s="17" t="s">
        <v>1784</v>
      </c>
      <c r="B747" s="18" t="s">
        <v>1785</v>
      </c>
      <c r="C747" s="19">
        <v>264</v>
      </c>
      <c r="D747" s="18"/>
    </row>
    <row r="748" spans="1:4" x14ac:dyDescent="0.25">
      <c r="A748" s="17" t="s">
        <v>1786</v>
      </c>
      <c r="B748" s="18" t="s">
        <v>1787</v>
      </c>
      <c r="C748" s="19">
        <v>225</v>
      </c>
      <c r="D748" s="18"/>
    </row>
    <row r="749" spans="1:4" x14ac:dyDescent="0.25">
      <c r="A749" s="17" t="s">
        <v>1788</v>
      </c>
      <c r="B749" s="18" t="s">
        <v>1789</v>
      </c>
      <c r="C749" s="19">
        <v>500</v>
      </c>
      <c r="D749" s="18"/>
    </row>
    <row r="750" spans="1:4" x14ac:dyDescent="0.25">
      <c r="A750" s="17" t="s">
        <v>1790</v>
      </c>
      <c r="B750" s="18" t="s">
        <v>1791</v>
      </c>
      <c r="C750" s="19">
        <v>500</v>
      </c>
      <c r="D750" s="18"/>
    </row>
    <row r="751" spans="1:4" x14ac:dyDescent="0.25">
      <c r="A751" s="17" t="s">
        <v>1792</v>
      </c>
      <c r="B751" s="18" t="s">
        <v>1793</v>
      </c>
      <c r="C751" s="19">
        <v>200</v>
      </c>
      <c r="D751" s="18"/>
    </row>
    <row r="752" spans="1:4" x14ac:dyDescent="0.25">
      <c r="A752" s="17" t="s">
        <v>1794</v>
      </c>
      <c r="B752" s="18" t="s">
        <v>1795</v>
      </c>
      <c r="C752" s="19">
        <v>625</v>
      </c>
      <c r="D752" s="18"/>
    </row>
    <row r="753" spans="1:4" x14ac:dyDescent="0.25">
      <c r="A753" s="17" t="s">
        <v>1796</v>
      </c>
      <c r="B753" s="18" t="s">
        <v>1797</v>
      </c>
      <c r="C753" s="19">
        <v>625</v>
      </c>
      <c r="D753" s="18"/>
    </row>
    <row r="754" spans="1:4" x14ac:dyDescent="0.25">
      <c r="A754" s="17" t="s">
        <v>1798</v>
      </c>
      <c r="B754" s="18" t="s">
        <v>1799</v>
      </c>
      <c r="C754" s="19">
        <v>500</v>
      </c>
      <c r="D754" s="18"/>
    </row>
    <row r="755" spans="1:4" x14ac:dyDescent="0.25">
      <c r="A755" s="17" t="s">
        <v>1800</v>
      </c>
      <c r="B755" s="18" t="s">
        <v>1801</v>
      </c>
      <c r="C755" s="19">
        <v>2400</v>
      </c>
      <c r="D755" s="18"/>
    </row>
    <row r="756" spans="1:4" x14ac:dyDescent="0.25">
      <c r="A756" s="17" t="s">
        <v>1802</v>
      </c>
      <c r="B756" s="18" t="s">
        <v>1803</v>
      </c>
      <c r="C756" s="19">
        <v>175</v>
      </c>
      <c r="D756" s="18"/>
    </row>
    <row r="757" spans="1:4" x14ac:dyDescent="0.25">
      <c r="A757" s="17" t="s">
        <v>1804</v>
      </c>
      <c r="B757" s="18" t="s">
        <v>1805</v>
      </c>
      <c r="C757" s="19">
        <v>75</v>
      </c>
      <c r="D757" s="18"/>
    </row>
    <row r="758" spans="1:4" x14ac:dyDescent="0.25">
      <c r="A758" s="17" t="s">
        <v>1806</v>
      </c>
      <c r="B758" s="18" t="s">
        <v>1807</v>
      </c>
      <c r="C758" s="19">
        <v>200</v>
      </c>
      <c r="D758" s="18"/>
    </row>
    <row r="759" spans="1:4" x14ac:dyDescent="0.25">
      <c r="A759" s="17" t="s">
        <v>1808</v>
      </c>
      <c r="B759" s="18" t="s">
        <v>1809</v>
      </c>
      <c r="C759" s="19">
        <v>150</v>
      </c>
      <c r="D759" s="18"/>
    </row>
    <row r="760" spans="1:4" x14ac:dyDescent="0.25">
      <c r="A760" s="17" t="s">
        <v>1810</v>
      </c>
      <c r="B760" s="18" t="s">
        <v>1811</v>
      </c>
      <c r="C760" s="19">
        <v>16200</v>
      </c>
      <c r="D760" s="18"/>
    </row>
    <row r="761" spans="1:4" x14ac:dyDescent="0.25">
      <c r="A761" s="17" t="s">
        <v>1812</v>
      </c>
      <c r="B761" s="18" t="s">
        <v>1813</v>
      </c>
      <c r="C761" s="19">
        <v>900</v>
      </c>
      <c r="D761" s="18"/>
    </row>
    <row r="762" spans="1:4" x14ac:dyDescent="0.25">
      <c r="A762" s="17" t="s">
        <v>1814</v>
      </c>
      <c r="B762" s="18" t="s">
        <v>1815</v>
      </c>
      <c r="C762" s="19">
        <v>1800</v>
      </c>
      <c r="D762" s="18"/>
    </row>
    <row r="763" spans="1:4" x14ac:dyDescent="0.25">
      <c r="A763" s="17" t="s">
        <v>1816</v>
      </c>
      <c r="B763" s="18" t="s">
        <v>1817</v>
      </c>
      <c r="C763" s="19">
        <v>1500</v>
      </c>
      <c r="D763" s="18"/>
    </row>
    <row r="764" spans="1:4" x14ac:dyDescent="0.25">
      <c r="A764" s="17" t="s">
        <v>1818</v>
      </c>
      <c r="B764" s="18" t="s">
        <v>1819</v>
      </c>
      <c r="C764" s="19">
        <v>900</v>
      </c>
      <c r="D764" s="18"/>
    </row>
    <row r="765" spans="1:4" x14ac:dyDescent="0.25">
      <c r="A765" s="17" t="s">
        <v>1820</v>
      </c>
      <c r="B765" s="18" t="s">
        <v>1821</v>
      </c>
      <c r="C765" s="19">
        <v>1800</v>
      </c>
      <c r="D765" s="18"/>
    </row>
    <row r="766" spans="1:4" x14ac:dyDescent="0.25">
      <c r="A766" s="17" t="s">
        <v>1822</v>
      </c>
      <c r="B766" s="18" t="s">
        <v>1823</v>
      </c>
      <c r="C766" s="19">
        <v>750</v>
      </c>
      <c r="D766" s="18"/>
    </row>
    <row r="767" spans="1:4" x14ac:dyDescent="0.25">
      <c r="A767" s="17" t="s">
        <v>1824</v>
      </c>
      <c r="B767" s="18" t="s">
        <v>1825</v>
      </c>
      <c r="C767" s="19">
        <v>750</v>
      </c>
      <c r="D767" s="18"/>
    </row>
    <row r="768" spans="1:4" x14ac:dyDescent="0.25">
      <c r="A768" s="17" t="s">
        <v>1826</v>
      </c>
      <c r="B768" s="18" t="s">
        <v>1827</v>
      </c>
      <c r="C768" s="19">
        <v>3000</v>
      </c>
      <c r="D768" s="18"/>
    </row>
    <row r="769" spans="1:4" x14ac:dyDescent="0.25">
      <c r="A769" s="17" t="s">
        <v>1828</v>
      </c>
      <c r="B769" s="18" t="s">
        <v>1829</v>
      </c>
      <c r="C769" s="19">
        <v>4800</v>
      </c>
      <c r="D769" s="18"/>
    </row>
    <row r="770" spans="1:4" x14ac:dyDescent="0.25">
      <c r="A770" s="17" t="s">
        <v>1830</v>
      </c>
      <c r="B770" s="18" t="s">
        <v>1831</v>
      </c>
      <c r="C770" s="19">
        <v>900</v>
      </c>
      <c r="D770" s="18"/>
    </row>
    <row r="771" spans="1:4" x14ac:dyDescent="0.25">
      <c r="A771" s="17" t="s">
        <v>1832</v>
      </c>
      <c r="B771" s="18" t="s">
        <v>1833</v>
      </c>
      <c r="C771" s="19">
        <v>5900</v>
      </c>
      <c r="D771" s="18"/>
    </row>
    <row r="772" spans="1:4" x14ac:dyDescent="0.25">
      <c r="A772" s="17" t="s">
        <v>1834</v>
      </c>
      <c r="B772" s="18" t="s">
        <v>1835</v>
      </c>
      <c r="C772" s="19">
        <v>2160</v>
      </c>
      <c r="D772" s="18"/>
    </row>
    <row r="773" spans="1:4" x14ac:dyDescent="0.25">
      <c r="A773" s="17" t="s">
        <v>1836</v>
      </c>
      <c r="B773" s="18" t="s">
        <v>1837</v>
      </c>
      <c r="C773" s="19">
        <v>2160</v>
      </c>
      <c r="D773" s="18"/>
    </row>
    <row r="774" spans="1:4" x14ac:dyDescent="0.25">
      <c r="A774" s="17" t="s">
        <v>1838</v>
      </c>
      <c r="B774" s="18" t="s">
        <v>1839</v>
      </c>
      <c r="C774" s="19">
        <v>2160</v>
      </c>
      <c r="D774" s="18"/>
    </row>
    <row r="775" spans="1:4" x14ac:dyDescent="0.25">
      <c r="A775" s="17" t="s">
        <v>1840</v>
      </c>
      <c r="B775" s="18" t="s">
        <v>1841</v>
      </c>
      <c r="C775" s="19">
        <v>4450</v>
      </c>
      <c r="D775" s="18"/>
    </row>
    <row r="776" spans="1:4" x14ac:dyDescent="0.25">
      <c r="A776" s="17" t="s">
        <v>1842</v>
      </c>
      <c r="B776" s="18" t="s">
        <v>1843</v>
      </c>
      <c r="C776" s="19">
        <v>2200</v>
      </c>
      <c r="D776" s="18"/>
    </row>
    <row r="777" spans="1:4" x14ac:dyDescent="0.25">
      <c r="A777" s="17" t="s">
        <v>1844</v>
      </c>
      <c r="B777" s="18" t="s">
        <v>1845</v>
      </c>
      <c r="C777" s="19">
        <v>2200</v>
      </c>
      <c r="D777" s="18"/>
    </row>
    <row r="778" spans="1:4" x14ac:dyDescent="0.25">
      <c r="A778" s="17" t="s">
        <v>1846</v>
      </c>
      <c r="B778" s="18" t="s">
        <v>1847</v>
      </c>
      <c r="C778" s="19">
        <v>2200</v>
      </c>
      <c r="D778" s="18"/>
    </row>
    <row r="779" spans="1:4" x14ac:dyDescent="0.25">
      <c r="A779" s="17" t="s">
        <v>1848</v>
      </c>
      <c r="B779" s="18" t="s">
        <v>1849</v>
      </c>
      <c r="C779" s="19">
        <v>50</v>
      </c>
      <c r="D779" s="18"/>
    </row>
    <row r="780" spans="1:4" x14ac:dyDescent="0.25">
      <c r="A780" s="6" t="s">
        <v>153</v>
      </c>
      <c r="B780" s="9" t="s">
        <v>154</v>
      </c>
      <c r="C780" s="7">
        <v>0</v>
      </c>
      <c r="D780" s="9"/>
    </row>
    <row r="781" spans="1:4" x14ac:dyDescent="0.25">
      <c r="A781" s="6" t="s">
        <v>155</v>
      </c>
      <c r="B781" s="9" t="s">
        <v>154</v>
      </c>
      <c r="C781" s="7">
        <v>0</v>
      </c>
      <c r="D781" s="9"/>
    </row>
    <row r="782" spans="1:4" x14ac:dyDescent="0.25">
      <c r="A782" s="6" t="s">
        <v>156</v>
      </c>
      <c r="B782" s="9" t="s">
        <v>157</v>
      </c>
      <c r="C782" s="7">
        <v>136</v>
      </c>
      <c r="D782" s="9"/>
    </row>
    <row r="783" spans="1:4" x14ac:dyDescent="0.25">
      <c r="A783" s="6" t="s">
        <v>296</v>
      </c>
      <c r="B783" s="9" t="s">
        <v>297</v>
      </c>
      <c r="C783" s="7">
        <v>1</v>
      </c>
      <c r="D783" s="9"/>
    </row>
    <row r="784" spans="1:4" x14ac:dyDescent="0.25">
      <c r="A784" s="6" t="s">
        <v>158</v>
      </c>
      <c r="B784" s="9" t="s">
        <v>159</v>
      </c>
      <c r="C784" s="7">
        <v>0</v>
      </c>
      <c r="D784" s="9"/>
    </row>
    <row r="785" spans="1:4" x14ac:dyDescent="0.25">
      <c r="A785" s="6" t="s">
        <v>298</v>
      </c>
      <c r="B785" s="9" t="s">
        <v>299</v>
      </c>
      <c r="C785" s="7">
        <v>0</v>
      </c>
      <c r="D785" s="9"/>
    </row>
    <row r="786" spans="1:4" x14ac:dyDescent="0.25">
      <c r="A786" s="6" t="s">
        <v>300</v>
      </c>
      <c r="B786" s="9" t="s">
        <v>301</v>
      </c>
      <c r="C786" s="7">
        <v>10000</v>
      </c>
      <c r="D786" s="9"/>
    </row>
    <row r="787" spans="1:4" x14ac:dyDescent="0.25">
      <c r="A787" s="6" t="s">
        <v>302</v>
      </c>
      <c r="B787" s="9" t="s">
        <v>303</v>
      </c>
      <c r="C787" s="7">
        <v>1920</v>
      </c>
      <c r="D787" s="9"/>
    </row>
    <row r="788" spans="1:4" x14ac:dyDescent="0.25">
      <c r="A788" s="11" t="s">
        <v>552</v>
      </c>
      <c r="B788" s="12" t="s">
        <v>553</v>
      </c>
      <c r="C788" s="13">
        <v>136</v>
      </c>
      <c r="D788" s="12"/>
    </row>
    <row r="789" spans="1:4" x14ac:dyDescent="0.25">
      <c r="A789" s="11" t="s">
        <v>554</v>
      </c>
      <c r="B789" s="12" t="s">
        <v>555</v>
      </c>
      <c r="C789" s="13">
        <v>544</v>
      </c>
      <c r="D789" s="12"/>
    </row>
    <row r="790" spans="1:4" x14ac:dyDescent="0.25">
      <c r="A790" s="11" t="s">
        <v>556</v>
      </c>
      <c r="B790" s="12" t="s">
        <v>557</v>
      </c>
      <c r="C790" s="13">
        <v>1082</v>
      </c>
      <c r="D790" s="12"/>
    </row>
    <row r="791" spans="1:4" x14ac:dyDescent="0.25">
      <c r="A791" s="11" t="s">
        <v>558</v>
      </c>
      <c r="B791" s="12" t="s">
        <v>559</v>
      </c>
      <c r="C791" s="13">
        <v>1082</v>
      </c>
      <c r="D791" s="12"/>
    </row>
    <row r="792" spans="1:4" x14ac:dyDescent="0.25">
      <c r="A792" s="11" t="s">
        <v>560</v>
      </c>
      <c r="B792" s="12" t="s">
        <v>561</v>
      </c>
      <c r="C792" s="13">
        <v>1082</v>
      </c>
      <c r="D792" s="12"/>
    </row>
    <row r="793" spans="1:4" x14ac:dyDescent="0.25">
      <c r="A793" s="11" t="s">
        <v>562</v>
      </c>
      <c r="B793" s="12" t="s">
        <v>563</v>
      </c>
      <c r="C793" s="13">
        <v>1082</v>
      </c>
      <c r="D793" s="12"/>
    </row>
    <row r="794" spans="1:4" x14ac:dyDescent="0.25">
      <c r="A794" s="11" t="s">
        <v>564</v>
      </c>
      <c r="B794" s="12" t="s">
        <v>565</v>
      </c>
      <c r="C794" s="13">
        <v>4330</v>
      </c>
      <c r="D794" s="12"/>
    </row>
    <row r="795" spans="1:4" x14ac:dyDescent="0.25">
      <c r="A795" s="11" t="s">
        <v>566</v>
      </c>
      <c r="B795" s="12" t="s">
        <v>567</v>
      </c>
      <c r="C795" s="13">
        <v>65.569999999999993</v>
      </c>
      <c r="D795" s="12"/>
    </row>
    <row r="796" spans="1:4" x14ac:dyDescent="0.25">
      <c r="A796" s="11" t="s">
        <v>568</v>
      </c>
      <c r="B796" s="12" t="s">
        <v>569</v>
      </c>
      <c r="C796" s="13">
        <v>2176</v>
      </c>
      <c r="D796" s="12"/>
    </row>
    <row r="797" spans="1:4" x14ac:dyDescent="0.25">
      <c r="A797" s="11" t="s">
        <v>570</v>
      </c>
      <c r="B797" s="12" t="s">
        <v>571</v>
      </c>
      <c r="C797" s="13">
        <v>1920</v>
      </c>
      <c r="D797" s="12"/>
    </row>
    <row r="798" spans="1:4" x14ac:dyDescent="0.25">
      <c r="A798" s="11" t="s">
        <v>572</v>
      </c>
      <c r="B798" s="12" t="s">
        <v>573</v>
      </c>
      <c r="C798" s="13">
        <v>544</v>
      </c>
      <c r="D798" s="12"/>
    </row>
    <row r="799" spans="1:4" x14ac:dyDescent="0.25">
      <c r="A799" s="11" t="s">
        <v>574</v>
      </c>
      <c r="B799" s="12" t="s">
        <v>575</v>
      </c>
      <c r="C799" s="13">
        <v>567</v>
      </c>
      <c r="D799" s="12"/>
    </row>
    <row r="800" spans="1:4" x14ac:dyDescent="0.25">
      <c r="A800" s="11" t="s">
        <v>576</v>
      </c>
      <c r="B800" s="12" t="s">
        <v>577</v>
      </c>
      <c r="C800" s="13">
        <v>550</v>
      </c>
      <c r="D800" s="12"/>
    </row>
    <row r="801" spans="1:4" x14ac:dyDescent="0.25">
      <c r="A801" s="11" t="s">
        <v>304</v>
      </c>
      <c r="B801" s="12" t="s">
        <v>305</v>
      </c>
      <c r="C801" s="13">
        <v>550</v>
      </c>
      <c r="D801" s="12"/>
    </row>
    <row r="802" spans="1:4" x14ac:dyDescent="0.25">
      <c r="A802" s="11" t="s">
        <v>306</v>
      </c>
      <c r="B802" s="12" t="s">
        <v>307</v>
      </c>
      <c r="C802" s="13">
        <v>550</v>
      </c>
      <c r="D802" s="12"/>
    </row>
    <row r="803" spans="1:4" x14ac:dyDescent="0.25">
      <c r="A803" s="11" t="s">
        <v>308</v>
      </c>
      <c r="B803" s="12" t="s">
        <v>309</v>
      </c>
      <c r="C803" s="13">
        <v>550</v>
      </c>
      <c r="D803" s="12"/>
    </row>
    <row r="804" spans="1:4" x14ac:dyDescent="0.25">
      <c r="A804" s="11" t="s">
        <v>310</v>
      </c>
      <c r="B804" s="12" t="s">
        <v>311</v>
      </c>
      <c r="C804" s="13">
        <v>550</v>
      </c>
      <c r="D804" s="12"/>
    </row>
    <row r="805" spans="1:4" x14ac:dyDescent="0.25">
      <c r="A805" s="11" t="s">
        <v>312</v>
      </c>
      <c r="B805" s="12" t="s">
        <v>313</v>
      </c>
      <c r="C805" s="13">
        <v>550</v>
      </c>
      <c r="D805" s="12"/>
    </row>
    <row r="806" spans="1:4" x14ac:dyDescent="0.25">
      <c r="A806" s="11" t="s">
        <v>314</v>
      </c>
      <c r="B806" s="12" t="s">
        <v>315</v>
      </c>
      <c r="C806" s="13">
        <v>550</v>
      </c>
      <c r="D806" s="12"/>
    </row>
    <row r="807" spans="1:4" x14ac:dyDescent="0.25">
      <c r="A807" s="11" t="s">
        <v>316</v>
      </c>
      <c r="B807" s="12" t="s">
        <v>317</v>
      </c>
      <c r="C807" s="13">
        <v>550</v>
      </c>
      <c r="D807" s="12"/>
    </row>
    <row r="808" spans="1:4" x14ac:dyDescent="0.25">
      <c r="A808" s="11" t="s">
        <v>578</v>
      </c>
      <c r="B808" s="12" t="s">
        <v>579</v>
      </c>
      <c r="C808" s="13">
        <v>550</v>
      </c>
      <c r="D808" s="12"/>
    </row>
    <row r="809" spans="1:4" x14ac:dyDescent="0.25">
      <c r="A809" s="11" t="s">
        <v>580</v>
      </c>
      <c r="B809" s="12" t="s">
        <v>581</v>
      </c>
      <c r="C809" s="13">
        <v>550</v>
      </c>
      <c r="D809" s="12"/>
    </row>
    <row r="810" spans="1:4" x14ac:dyDescent="0.25">
      <c r="A810" s="11" t="s">
        <v>582</v>
      </c>
      <c r="B810" s="12" t="s">
        <v>583</v>
      </c>
      <c r="C810" s="13">
        <v>550</v>
      </c>
      <c r="D810" s="12"/>
    </row>
    <row r="811" spans="1:4" x14ac:dyDescent="0.25">
      <c r="A811" s="11" t="s">
        <v>318</v>
      </c>
      <c r="B811" s="12" t="s">
        <v>319</v>
      </c>
      <c r="C811" s="13">
        <v>550</v>
      </c>
      <c r="D811" s="12"/>
    </row>
    <row r="812" spans="1:4" x14ac:dyDescent="0.25">
      <c r="A812" s="11" t="s">
        <v>320</v>
      </c>
      <c r="B812" s="12" t="s">
        <v>321</v>
      </c>
      <c r="C812" s="13">
        <v>550</v>
      </c>
      <c r="D812" s="12"/>
    </row>
    <row r="813" spans="1:4" x14ac:dyDescent="0.25">
      <c r="A813" s="11" t="s">
        <v>322</v>
      </c>
      <c r="B813" s="12" t="s">
        <v>323</v>
      </c>
      <c r="C813" s="13">
        <v>550</v>
      </c>
      <c r="D813" s="12"/>
    </row>
    <row r="814" spans="1:4" x14ac:dyDescent="0.25">
      <c r="A814" s="11" t="s">
        <v>324</v>
      </c>
      <c r="B814" s="12" t="s">
        <v>325</v>
      </c>
      <c r="C814" s="13">
        <v>550</v>
      </c>
      <c r="D814" s="12"/>
    </row>
    <row r="815" spans="1:4" x14ac:dyDescent="0.25">
      <c r="A815" s="11" t="s">
        <v>326</v>
      </c>
      <c r="B815" s="12" t="s">
        <v>327</v>
      </c>
      <c r="C815" s="13">
        <v>550</v>
      </c>
      <c r="D815" s="12"/>
    </row>
    <row r="816" spans="1:4" x14ac:dyDescent="0.25">
      <c r="A816" s="11" t="s">
        <v>328</v>
      </c>
      <c r="B816" s="12" t="s">
        <v>329</v>
      </c>
      <c r="C816" s="13">
        <v>8800</v>
      </c>
      <c r="D816" s="12"/>
    </row>
    <row r="817" spans="1:4" x14ac:dyDescent="0.25">
      <c r="A817" s="11" t="s">
        <v>584</v>
      </c>
      <c r="B817" s="12" t="s">
        <v>585</v>
      </c>
      <c r="C817" s="13">
        <v>2200</v>
      </c>
      <c r="D817" s="12"/>
    </row>
    <row r="818" spans="1:4" x14ac:dyDescent="0.25">
      <c r="A818" s="11" t="s">
        <v>586</v>
      </c>
      <c r="B818" s="12" t="s">
        <v>587</v>
      </c>
      <c r="C818" s="13">
        <v>2200</v>
      </c>
      <c r="D818" s="12"/>
    </row>
    <row r="819" spans="1:4" x14ac:dyDescent="0.25">
      <c r="A819" s="11" t="s">
        <v>588</v>
      </c>
      <c r="B819" s="12" t="s">
        <v>589</v>
      </c>
      <c r="C819" s="13">
        <v>2200</v>
      </c>
      <c r="D819" s="12"/>
    </row>
    <row r="820" spans="1:4" x14ac:dyDescent="0.25">
      <c r="A820" s="11" t="s">
        <v>590</v>
      </c>
      <c r="B820" s="12" t="s">
        <v>591</v>
      </c>
      <c r="C820" s="13">
        <v>2200</v>
      </c>
      <c r="D820" s="12"/>
    </row>
    <row r="821" spans="1:4" x14ac:dyDescent="0.25">
      <c r="A821" s="11" t="s">
        <v>330</v>
      </c>
      <c r="B821" s="12" t="s">
        <v>331</v>
      </c>
      <c r="C821" s="13">
        <v>4400</v>
      </c>
      <c r="D821" s="12"/>
    </row>
    <row r="822" spans="1:4" x14ac:dyDescent="0.25">
      <c r="A822" s="11" t="s">
        <v>332</v>
      </c>
      <c r="B822" s="12" t="s">
        <v>333</v>
      </c>
      <c r="C822" s="13">
        <v>11060</v>
      </c>
      <c r="D822" s="12"/>
    </row>
    <row r="823" spans="1:4" x14ac:dyDescent="0.25">
      <c r="A823" s="6" t="s">
        <v>1850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&amp;C&amp;1#&amp;"Calibri"&amp;10&amp;KD89B2BConfidential - Company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AF51BE77D9A246B2E499627F356771" ma:contentTypeVersion="14" ma:contentTypeDescription="Create a new document." ma:contentTypeScope="" ma:versionID="98872366bdf184cc64dc48bad9fed087">
  <xsd:schema xmlns:xsd="http://www.w3.org/2001/XMLSchema" xmlns:xs="http://www.w3.org/2001/XMLSchema" xmlns:p="http://schemas.microsoft.com/office/2006/metadata/properties" xmlns:ns2="3a4d4741-700e-4f1d-9f47-871bba99d900" xmlns:ns3="183ec604-de81-40f3-a8e5-f9e950b7d19c" targetNamespace="http://schemas.microsoft.com/office/2006/metadata/properties" ma:root="true" ma:fieldsID="8429a746ae59c7fcda5ed9597c023f4e" ns2:_="" ns3:_="">
    <xsd:import namespace="3a4d4741-700e-4f1d-9f47-871bba99d900"/>
    <xsd:import namespace="183ec604-de81-40f3-a8e5-f9e950b7d1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d4741-700e-4f1d-9f47-871bba99d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ec604-de81-40f3-a8e5-f9e950b7d1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3ec604-de81-40f3-a8e5-f9e950b7d19c">
      <UserInfo>
        <DisplayName>Wood, Jeffrey</DisplayName>
        <AccountId>292</AccountId>
        <AccountType/>
      </UserInfo>
      <UserInfo>
        <DisplayName>Murphy, Nikki</DisplayName>
        <AccountId>3382</AccountId>
        <AccountType/>
      </UserInfo>
      <UserInfo>
        <DisplayName>Off, Kayla</DisplayName>
        <AccountId>1418</AccountId>
        <AccountType/>
      </UserInfo>
      <UserInfo>
        <DisplayName>Dvorak, Ashley</DisplayName>
        <AccountId>594</AccountId>
        <AccountType/>
      </UserInfo>
      <UserInfo>
        <DisplayName>Shaw, Marian</DisplayName>
        <AccountId>2994</AccountId>
        <AccountType/>
      </UserInfo>
      <UserInfo>
        <DisplayName>Miller, Josh</DisplayName>
        <AccountId>133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E9A5D8B-1D64-41E3-B735-3E9ED9FD8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4d4741-700e-4f1d-9f47-871bba99d900"/>
    <ds:schemaRef ds:uri="183ec604-de81-40f3-a8e5-f9e950b7d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E9E73E-38EC-4B85-9635-6E83C294C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084838-BA43-4324-B5EA-98DF9CE9B3D7}">
  <ds:schemaRefs>
    <ds:schemaRef ds:uri="http://schemas.microsoft.com/office/2006/metadata/properties"/>
    <ds:schemaRef ds:uri="http://schemas.microsoft.com/office/infopath/2007/PartnerControls"/>
    <ds:schemaRef ds:uri="183ec604-de81-40f3-a8e5-f9e950b7d1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Swift to IDT Helper Tool</vt:lpstr>
      <vt:lpstr>NON SP RD CP</vt:lpstr>
      <vt:lpstr>IDT New Name Tool</vt:lpstr>
      <vt:lpstr>Feature Products Appendix A</vt:lpstr>
      <vt:lpstr>IDT NGS Product Names</vt:lpstr>
      <vt:lpstr>Legacy Swift_All</vt:lpstr>
      <vt:lpstr>Long term phase out Full List</vt:lpstr>
      <vt:lpstr>Long Term Phase Out Appendix B </vt:lpstr>
      <vt:lpstr>2021 Price Book - raw data</vt:lpstr>
      <vt:lpstr>Custom Amplicon Panels -rawdata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Kyle Marlin</cp:lastModifiedBy>
  <cp:revision/>
  <dcterms:created xsi:type="dcterms:W3CDTF">2021-07-05T22:46:37Z</dcterms:created>
  <dcterms:modified xsi:type="dcterms:W3CDTF">2021-12-15T16:31:57Z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0x01010018AF51BE77D9A246B2E499627F356771</vt:lpwstr>
  </property>
  <property fmtid="{D5CDD505-2E9C-101B-9397-08002B2CF9AE}" pid="3" name="MSIP_Label_f48041ff-f5de-4583-8841-e2a1851ee5d2_Enabled">
    <vt:lpwstr>true</vt:lpwstr>
  </property>
  <property fmtid="{D5CDD505-2E9C-101B-9397-08002B2CF9AE}" pid="4" name="MSIP_Label_f48041ff-f5de-4583-8841-e2a1851ee5d2_SetDate">
    <vt:lpwstr>2021-12-15T16:31:51Z</vt:lpwstr>
  </property>
  <property fmtid="{D5CDD505-2E9C-101B-9397-08002B2CF9AE}" pid="5" name="MSIP_Label_f48041ff-f5de-4583-8841-e2a1851ee5d2_Method">
    <vt:lpwstr>Privileged</vt:lpwstr>
  </property>
  <property fmtid="{D5CDD505-2E9C-101B-9397-08002B2CF9AE}" pid="6" name="MSIP_Label_f48041ff-f5de-4583-8841-e2a1851ee5d2_Name">
    <vt:lpwstr>Confidential</vt:lpwstr>
  </property>
  <property fmtid="{D5CDD505-2E9C-101B-9397-08002B2CF9AE}" pid="7" name="MSIP_Label_f48041ff-f5de-4583-8841-e2a1851ee5d2_SiteId">
    <vt:lpwstr>771c9c47-7f24-44dc-958e-34f8713a8394</vt:lpwstr>
  </property>
  <property fmtid="{D5CDD505-2E9C-101B-9397-08002B2CF9AE}" pid="8" name="MSIP_Label_f48041ff-f5de-4583-8841-e2a1851ee5d2_ActionId">
    <vt:lpwstr>e1fd5fab-5c9f-4f33-a5c2-4538366ee07e</vt:lpwstr>
  </property>
  <property fmtid="{D5CDD505-2E9C-101B-9397-08002B2CF9AE}" pid="9" name="MSIP_Label_f48041ff-f5de-4583-8841-e2a1851ee5d2_ContentBits">
    <vt:lpwstr>2</vt:lpwstr>
  </property>
</Properties>
</file>