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mc:AlternateContent xmlns:mc="http://schemas.openxmlformats.org/markup-compatibility/2006">
    <mc:Choice Requires="x15">
      <x15ac:absPath xmlns:x15ac="http://schemas.microsoft.com/office/spreadsheetml/2010/11/ac" url="C:\Users\vpatel\Desktop\"/>
    </mc:Choice>
  </mc:AlternateContent>
  <xr:revisionPtr revIDLastSave="0" documentId="8_{FB743D22-C4D4-44DD-8AF5-F774B42D536F}" xr6:coauthVersionLast="47" xr6:coauthVersionMax="47" xr10:uidLastSave="{00000000-0000-0000-0000-000000000000}"/>
  <workbookProtection workbookAlgorithmName="SHA-512" workbookHashValue="Hb60HtzEwbjaDYgG6npYMwwL9ckZQ2xPnNyuIbHD++TbX9EaWqg1DjxCKg+pfHCOyFRDy+dTBFDgTNH/7GYbWA==" workbookSaltValue="2tgOEVHXgomMOoMhiNBpQA==" workbookSpinCount="100000" lockStructure="1"/>
  <bookViews>
    <workbookView xWindow="-110" yWindow="-110" windowWidth="19420" windowHeight="10420" tabRatio="757" activeTab="4" xr2:uid="{00000000-000D-0000-FFFF-FFFF00000000}"/>
  </bookViews>
  <sheets>
    <sheet name="Customer Master Data" sheetId="19" r:id="rId1"/>
    <sheet name="Instructions" sheetId="2" r:id="rId2"/>
    <sheet name="Basic Tube Order Form" sheetId="7" r:id="rId3"/>
    <sheet name="Duplex Tube Order Form" sheetId="4" r:id="rId4"/>
    <sheet name="Normalized Tube Order Form" sheetId="8" r:id="rId5"/>
    <sheet name="ReadyMade Primers" sheetId="17" r:id="rId6"/>
    <sheet name="Validation Plan" sheetId="20" state="hidden" r:id="rId7"/>
    <sheet name="Val Data" sheetId="21" state="hidden" r:id="rId8"/>
    <sheet name="Master File" sheetId="18" state="hidden" r:id="rId9"/>
    <sheet name="Custom Mid-Scale Order Form" sheetId="10" state="hidden" r:id="rId10"/>
    <sheet name="Custom Mid-Scale Duplex Form" sheetId="11" state="hidden" r:id="rId11"/>
  </sheets>
  <definedNames>
    <definedName name="_xlnm._FilterDatabase" localSheetId="8" hidden="1">'Master File'!$D$1:$E$50</definedName>
    <definedName name="Buffers">#REF!</definedName>
    <definedName name="Countries">#REF!</definedName>
    <definedName name="DuplexScale" localSheetId="10">'Custom Mid-Scale Duplex Form'!$U$5:$U$6</definedName>
    <definedName name="DuplexScale">'Duplex Tube Order Form'!$S$3:$S$4</definedName>
    <definedName name="scale">#REF!</definedName>
    <definedName name="scale1">#REF!</definedName>
    <definedName name="TubeEntries">'Normalized Tube Order Form'!$J$1:$K$8</definedName>
    <definedName name="TubeEntry">'Normalized Tube Order Form'!$J$1:$J$8</definedName>
    <definedName name="validbuffer" localSheetId="10">#REF!</definedName>
    <definedName name="validbuffer" localSheetId="9">#REF!</definedName>
    <definedName name="validbuffer" localSheetId="5">#REF!</definedName>
    <definedName name="validbuffer">#REF!</definedName>
    <definedName name="validdocumentation" localSheetId="10">#REF!</definedName>
    <definedName name="validdocumentation" localSheetId="9">#REF!</definedName>
    <definedName name="validdocumentation" localSheetId="5">#REF!</definedName>
    <definedName name="validdocumentation">#REF!</definedName>
    <definedName name="ValidEntries" localSheetId="9">'Custom Mid-Scale Order Form'!$I$1:$I$15</definedName>
    <definedName name="ValidEntries" localSheetId="5">'ReadyMade Primers'!#REF!</definedName>
    <definedName name="ValidEntries">'Basic Tube Order Form'!#REF!</definedName>
    <definedName name="validloadingschemes" localSheetId="10">#REF!</definedName>
    <definedName name="validloadingschemes" localSheetId="9">#REF!</definedName>
    <definedName name="validloadingschemes" localSheetId="5">#REF!</definedName>
    <definedName name="validloadingschemes">#REF!</definedName>
    <definedName name="validnumberreplicates" localSheetId="10">#REF!</definedName>
    <definedName name="validnumberreplicates" localSheetId="9">#REF!</definedName>
    <definedName name="validnumberreplicates" localSheetId="5">#REF!</definedName>
    <definedName name="validnumberreplicates">#REF!</definedName>
    <definedName name="validplatetypes" localSheetId="10">#REF!</definedName>
    <definedName name="validplatetypes" localSheetId="9">#REF!</definedName>
    <definedName name="validplatetypes" localSheetId="5">#REF!</definedName>
    <definedName name="validplatetypes">#REF!</definedName>
    <definedName name="validpurifications" localSheetId="10">#REF!</definedName>
    <definedName name="validpurifications" localSheetId="9">#REF!</definedName>
    <definedName name="validpurifications" localSheetId="5">#REF!</definedName>
    <definedName name="validpurifications">#REF!</definedName>
    <definedName name="validremainders" localSheetId="10">#REF!</definedName>
    <definedName name="validremainders" localSheetId="9">#REF!</definedName>
    <definedName name="validremainders" localSheetId="5">#REF!</definedName>
    <definedName name="validremainders">#REF!</definedName>
    <definedName name="validreplicates" localSheetId="10">#REF!</definedName>
    <definedName name="validreplicates" localSheetId="9">#REF!</definedName>
    <definedName name="validreplicates" localSheetId="5">#REF!</definedName>
    <definedName name="validreplicates">#REF!</definedName>
    <definedName name="validscales" localSheetId="10">#REF!</definedName>
    <definedName name="validscales" localSheetId="9">#REF!</definedName>
    <definedName name="validscales" localSheetId="5">#REF!</definedName>
    <definedName name="validscales">#REF!</definedName>
    <definedName name="validspecs" localSheetId="10">#REF!</definedName>
    <definedName name="validspecs" localSheetId="9">#REF!</definedName>
    <definedName name="validspecs" localSheetId="5">#REF!</definedName>
    <definedName name="validspecs">#REF!</definedName>
    <definedName name="validwetdry" localSheetId="10">#REF!</definedName>
    <definedName name="validwetdry" localSheetId="9">#REF!</definedName>
    <definedName name="validwetdry" localSheetId="5">#REF!</definedName>
    <definedName name="validwetd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8" i="7" l="1"/>
  <c r="D29" i="7" l="1"/>
  <c r="D28" i="7" l="1"/>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28" i="7"/>
  <c r="B25" i="17" l="1"/>
  <c r="L47" i="8" l="1"/>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H29" i="7" l="1"/>
  <c r="H28" i="7"/>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L33" i="8" l="1"/>
  <c r="L34" i="8"/>
  <c r="L35" i="8"/>
  <c r="L36" i="8"/>
  <c r="L37" i="8"/>
  <c r="L38" i="8"/>
  <c r="L39" i="8"/>
  <c r="L40" i="8"/>
  <c r="L41" i="8"/>
  <c r="L42" i="8"/>
  <c r="L43" i="8"/>
  <c r="L44" i="8"/>
  <c r="L45" i="8"/>
  <c r="L46" i="8"/>
  <c r="L32" i="8"/>
  <c r="I27" i="4"/>
  <c r="I28" i="4"/>
  <c r="I29" i="4"/>
  <c r="I30" i="4"/>
  <c r="I31" i="4"/>
  <c r="I32" i="4"/>
  <c r="I33" i="4"/>
  <c r="I34" i="4"/>
  <c r="I35" i="4"/>
  <c r="I36" i="4"/>
  <c r="I37" i="4"/>
  <c r="I38" i="4"/>
  <c r="I39" i="4"/>
  <c r="I40" i="4"/>
  <c r="I41" i="4"/>
  <c r="I42" i="4"/>
  <c r="I43" i="4"/>
  <c r="I44" i="4"/>
  <c r="I45" i="4"/>
  <c r="I46" i="4"/>
  <c r="I47" i="4"/>
  <c r="I26" i="4"/>
  <c r="F30" i="7" l="1"/>
  <c r="F29" i="7"/>
  <c r="F31" i="7"/>
  <c r="F32" i="7"/>
  <c r="F33" i="7"/>
  <c r="F34" i="7"/>
  <c r="F35" i="7"/>
  <c r="F36" i="7"/>
  <c r="F37" i="7"/>
  <c r="F38" i="7"/>
  <c r="F39" i="7"/>
  <c r="F40" i="7"/>
  <c r="F41" i="7"/>
  <c r="F42" i="7"/>
  <c r="F43" i="7"/>
  <c r="F44" i="7"/>
  <c r="F45" i="7"/>
  <c r="F46" i="7"/>
  <c r="F47" i="7"/>
  <c r="F48" i="7"/>
  <c r="F49" i="7"/>
  <c r="F50" i="7"/>
  <c r="F51" i="7"/>
  <c r="B26" i="17" l="1"/>
  <c r="B27" i="17"/>
  <c r="B28" i="17"/>
  <c r="B29" i="17"/>
  <c r="B30" i="17"/>
  <c r="B31" i="17"/>
  <c r="B32" i="17"/>
  <c r="B33" i="17"/>
  <c r="B34" i="17"/>
  <c r="B35" i="17"/>
  <c r="B36" i="17"/>
  <c r="B37" i="17"/>
  <c r="B38" i="17"/>
  <c r="B39" i="17"/>
  <c r="B40" i="17"/>
  <c r="B41" i="17"/>
  <c r="B42" i="17"/>
  <c r="B43" i="17"/>
  <c r="B44" i="17"/>
  <c r="B45" i="17"/>
  <c r="B46" i="17"/>
  <c r="B47" i="17"/>
  <c r="B48" i="17"/>
  <c r="B35" i="11" l="1"/>
  <c r="B34" i="11"/>
  <c r="B33" i="11"/>
  <c r="B32" i="11"/>
  <c r="B31" i="11"/>
  <c r="B30" i="11"/>
  <c r="B29" i="11"/>
  <c r="B28" i="11"/>
  <c r="B27" i="11"/>
  <c r="B26" i="11"/>
  <c r="B35" i="10"/>
  <c r="B34" i="10"/>
  <c r="B33" i="10"/>
  <c r="B32" i="10"/>
  <c r="B31" i="10"/>
  <c r="B30" i="10"/>
  <c r="B29" i="10"/>
  <c r="B28" i="10"/>
  <c r="B27" i="10"/>
  <c r="B26" i="10"/>
</calcChain>
</file>

<file path=xl/sharedStrings.xml><?xml version="1.0" encoding="utf-8"?>
<sst xmlns="http://schemas.openxmlformats.org/spreadsheetml/2006/main" count="1332" uniqueCount="482">
  <si>
    <t>Ship to Address</t>
  </si>
  <si>
    <t>Address Line 1</t>
  </si>
  <si>
    <t>Address Line 2</t>
  </si>
  <si>
    <t>State/Province</t>
  </si>
  <si>
    <t>Country</t>
  </si>
  <si>
    <t>Bill to Address</t>
  </si>
  <si>
    <t>Payment Information</t>
  </si>
  <si>
    <t>Standard Desalt</t>
  </si>
  <si>
    <t>IE HPLC</t>
  </si>
  <si>
    <t>HPLC</t>
  </si>
  <si>
    <t>PAGE</t>
  </si>
  <si>
    <t>RNase Free HPLC</t>
  </si>
  <si>
    <t>Base Notations</t>
  </si>
  <si>
    <t>Phosphorothioated DNA = A*, G*, C*, T*</t>
  </si>
  <si>
    <t>Phosphorothioated RNA = rA*, rG*, rC*, rU*</t>
  </si>
  <si>
    <t>RNA = rA, rG, rC, rU</t>
  </si>
  <si>
    <t>2'O-Methyl RNA = mA, mG, mC, mU</t>
  </si>
  <si>
    <t>Phosphorothioated 2'O-Methyl RNA = mA*, mG*, mC*, mU*</t>
  </si>
  <si>
    <t>W= A,T</t>
  </si>
  <si>
    <t>Telephone</t>
  </si>
  <si>
    <t>Fax</t>
  </si>
  <si>
    <t>Email</t>
  </si>
  <si>
    <t>Sequence</t>
  </si>
  <si>
    <t>Scale</t>
  </si>
  <si>
    <t>Purification</t>
  </si>
  <si>
    <t>Duplex Name</t>
  </si>
  <si>
    <t>Sense Sequence Name</t>
  </si>
  <si>
    <t>Sense Sequence</t>
  </si>
  <si>
    <t>Anti Sense Sequence Name</t>
  </si>
  <si>
    <t>Anti Sense Sequence</t>
  </si>
  <si>
    <t>25 nmole DNA Oligo</t>
  </si>
  <si>
    <t>Standard Desalting</t>
  </si>
  <si>
    <t>5' Modification</t>
  </si>
  <si>
    <t>3' Modification</t>
  </si>
  <si>
    <t>Sequence Name</t>
  </si>
  <si>
    <t>None</t>
  </si>
  <si>
    <t>Please contact Customer Care at 800-328-2661 with any questions</t>
  </si>
  <si>
    <t>Click Here to Submit Your Order to IDT</t>
  </si>
  <si>
    <t>Special Instructions:</t>
  </si>
  <si>
    <t>1.  Fill out the shipping, billing and payment information</t>
  </si>
  <si>
    <t>Same as Ship To Address?</t>
  </si>
  <si>
    <t>No</t>
  </si>
  <si>
    <t>Organization</t>
  </si>
  <si>
    <t>Click here for Modification Codes</t>
  </si>
  <si>
    <t>INSTRUCTIONS</t>
  </si>
  <si>
    <t>TUBE ORDER FORM</t>
  </si>
  <si>
    <t>City</t>
  </si>
  <si>
    <t>Postal code</t>
  </si>
  <si>
    <t>DUPLEX TUBE ORDER FORM</t>
  </si>
  <si>
    <t xml:space="preserve"> Entry Instructions</t>
  </si>
  <si>
    <t>Available Modifications</t>
  </si>
  <si>
    <t>Please insert modifications within sequence</t>
  </si>
  <si>
    <t>First Name</t>
  </si>
  <si>
    <t>Last Name</t>
  </si>
  <si>
    <t>PI First Name</t>
  </si>
  <si>
    <t>PI Last Name</t>
  </si>
  <si>
    <t>Purchase Order Number</t>
  </si>
  <si>
    <t>Quote Number</t>
  </si>
  <si>
    <t>Standard Desalt available on all scales</t>
  </si>
  <si>
    <t>Notes</t>
  </si>
  <si>
    <t>NORMALIZED TUBE ORDER FORM</t>
  </si>
  <si>
    <t>Buffer</t>
  </si>
  <si>
    <t>RNase-Free Water</t>
  </si>
  <si>
    <t>**Please ensure that each Excel spreadsheet contains accurate information prior to submission.**</t>
  </si>
  <si>
    <t>Same as Ship To Address</t>
  </si>
  <si>
    <t>Lengths</t>
  </si>
  <si>
    <t>OligoCard Number</t>
  </si>
  <si>
    <t>Concentration (µM)</t>
  </si>
  <si>
    <t>Volume (µL)</t>
  </si>
  <si>
    <t>Tube Order Form</t>
  </si>
  <si>
    <t>Duplex Order Form</t>
  </si>
  <si>
    <t>Normalized Tube Order Form</t>
  </si>
  <si>
    <t>2.  Insert modifications within the sequence</t>
  </si>
  <si>
    <t>3.  Insert the normalized specifications for the oligos including any nmole, micromolar or final volume amount</t>
  </si>
  <si>
    <t>4.  Select the buffer type from the drop down menu</t>
  </si>
  <si>
    <t>5.  Email as an attachment to orders@idtdna.com</t>
  </si>
  <si>
    <t>100 nmole RNA Duplex</t>
  </si>
  <si>
    <t>250 nmole RNA Duplex</t>
  </si>
  <si>
    <t>Mixed Bases = Please enter bases in UPPERCASE</t>
  </si>
  <si>
    <t>Custom Mixed Base Instructions</t>
  </si>
  <si>
    <t>Mixed Base Instructions</t>
  </si>
  <si>
    <t>Examples:</t>
  </si>
  <si>
    <t>AATG(N:25202530)(N)(N)GCTATTTCTGA</t>
  </si>
  <si>
    <t>AATG(M:50500000)GCTAC(B:00333433)GCTATTCTGA</t>
  </si>
  <si>
    <t>Tube Templates</t>
  </si>
  <si>
    <t>Scale of Synthesis</t>
  </si>
  <si>
    <t>4 nmole Ultramer DNA Oligo</t>
  </si>
  <si>
    <t>PAGE Ultramer DNA Oligo</t>
  </si>
  <si>
    <t>100 nmole DNA Oligo</t>
  </si>
  <si>
    <t>250 nmole DNA Oligo</t>
  </si>
  <si>
    <t>20 nmole Ultramer DNA Oligo</t>
  </si>
  <si>
    <t>100 nmole RNA Oligo</t>
  </si>
  <si>
    <t>250 nmole RNA Oligo</t>
  </si>
  <si>
    <t>For security purposes, please do not indicate a credit card number on this email form.  To pay for this order with a credit card, please use a reference PO#, then apply your credit card number on your web account using the ePay function after receiving your invoice.  Please contact Invoicing with any questions at invoicing@idtdna.com.</t>
  </si>
  <si>
    <t>100 nmole DNA Duplex</t>
  </si>
  <si>
    <t>250 nmole DNA Duplex</t>
  </si>
  <si>
    <t>1 umole Duplex</t>
  </si>
  <si>
    <t>1 umole RNA Duplex</t>
  </si>
  <si>
    <t>5 umole RNA Oligo</t>
  </si>
  <si>
    <t>10 umole RNA Oligo</t>
  </si>
  <si>
    <t>Custom Mid-Scale Duplex</t>
  </si>
  <si>
    <t>Custom Mid-Scale Oligo</t>
  </si>
  <si>
    <t>Custom Mid-Scale Dual-Labeled Probe</t>
  </si>
  <si>
    <t>Services</t>
  </si>
  <si>
    <t>Second Sequence Description</t>
  </si>
  <si>
    <t>Normalization Style</t>
  </si>
  <si>
    <t>PG</t>
  </si>
  <si>
    <t>Pricing</t>
  </si>
  <si>
    <t>UofM</t>
  </si>
  <si>
    <t>YG</t>
  </si>
  <si>
    <t>SG</t>
  </si>
  <si>
    <t>Department</t>
  </si>
  <si>
    <t>Full Yield</t>
  </si>
  <si>
    <t>Volume Only</t>
  </si>
  <si>
    <t>Quantity Only</t>
  </si>
  <si>
    <t>Concentration Only</t>
  </si>
  <si>
    <t>Concentration And Volume</t>
  </si>
  <si>
    <t>Concentration And Quantity</t>
  </si>
  <si>
    <t>Volume And Quantity</t>
  </si>
  <si>
    <t>Ultramer RNA Oligo, 80 nmol</t>
  </si>
  <si>
    <t>Ultramer RNA Oligo, 20 nmol</t>
  </si>
  <si>
    <t>Ultramer RNA Oligo, 4 nmol</t>
  </si>
  <si>
    <t xml:space="preserve">Quantity </t>
  </si>
  <si>
    <t>Quantity</t>
  </si>
  <si>
    <t>IDTE Buffer pH 7.5 (10 mM Tris-HCl/0.1 mM EDTA)</t>
  </si>
  <si>
    <t>IDTE Buffer pH 8.0 (10 mM Tris-HCl/0.1 mM EDTA)</t>
  </si>
  <si>
    <t>1 umole DNA Oligo</t>
  </si>
  <si>
    <t>5 umole DNA Oligo</t>
  </si>
  <si>
    <t>10 umole DNA Oligo</t>
  </si>
  <si>
    <t>1 umole RNA Oligo</t>
  </si>
  <si>
    <t>R = A,G</t>
  </si>
  <si>
    <t>Y = C,T</t>
  </si>
  <si>
    <t>M = A,C</t>
  </si>
  <si>
    <t>K = G,T</t>
  </si>
  <si>
    <t>S = C,G</t>
  </si>
  <si>
    <t>H = A,C,T</t>
  </si>
  <si>
    <t>V = A,C,G</t>
  </si>
  <si>
    <t>B = C,G,T</t>
  </si>
  <si>
    <t>D = A,G,T</t>
  </si>
  <si>
    <t>N = A,C,G,T</t>
  </si>
  <si>
    <t>15–60 bases</t>
  </si>
  <si>
    <t>10–90 bases</t>
  </si>
  <si>
    <t>5–100 bases</t>
  </si>
  <si>
    <t>45–200 bases</t>
  </si>
  <si>
    <t>60–200 bases</t>
  </si>
  <si>
    <t>Ship-to Address</t>
  </si>
  <si>
    <t>Same as Ship-to Address</t>
  </si>
  <si>
    <t>For security purposes, please do not indicate a credit card number on this email form. To pay for this order with a credit card, please use a reference PO#, then apply your credit card number on your web account using the ePay function after receiving your invoice. Please contact Invoicing with any questions at invoicing@idtdna.com.</t>
  </si>
  <si>
    <t>Purification Description*</t>
  </si>
  <si>
    <t>Affinity Plus (locked nucleic acid) bases = +A, +G, +C, +T</t>
  </si>
  <si>
    <t>Antisense Sequence Name</t>
  </si>
  <si>
    <t>Antisense Sequence</t>
  </si>
  <si>
    <t>25 nmol</t>
  </si>
  <si>
    <t>100 nmol</t>
  </si>
  <si>
    <t>250 nmol</t>
  </si>
  <si>
    <t>1 µmol</t>
  </si>
  <si>
    <t>5 µmol</t>
  </si>
  <si>
    <t>10 µmol</t>
  </si>
  <si>
    <t>4 nmol Ultramer oligo</t>
  </si>
  <si>
    <t>20 nmol Ultramer oligo</t>
  </si>
  <si>
    <t>PAGE Ultramer oligo</t>
  </si>
  <si>
    <t xml:space="preserve">*PAGE, HPLC, IE-HPLC, and RNase-Free HPLC available on the 100 nmol scale and higher </t>
  </si>
  <si>
    <t>Enter desired percentage of each base (integers only, totaling 100%).</t>
  </si>
  <si>
    <t>5 umole DNA Duplex</t>
  </si>
  <si>
    <t>100 nm PrimeTime 5' 6-FAM/ZEN/3' IBFQ</t>
  </si>
  <si>
    <t>100 nm PrimeTime 5' HEX / 3' BHQ-1</t>
  </si>
  <si>
    <t>HPLC Purification</t>
  </si>
  <si>
    <t>100 nm PrimeTime 5' 6-FAM / 3' IBFQ</t>
  </si>
  <si>
    <t>250 nm PrimeTime 5' 6-FAM / 3' IBFQ</t>
  </si>
  <si>
    <t>Page Purification</t>
  </si>
  <si>
    <t>ReadyMade Quantity</t>
  </si>
  <si>
    <t>ReadyMade Part Number</t>
  </si>
  <si>
    <t>ReadyMade Name</t>
  </si>
  <si>
    <t>xGen® Universal Blockers—TS Mix, 96 rxn</t>
  </si>
  <si>
    <t>xGen® Universal Blockers—TS Mix, 4 x 96 rxn</t>
  </si>
  <si>
    <t>xGen® Universal Blockers—TS Mix, 16 rxn</t>
  </si>
  <si>
    <t>xGen® Universal Blockers—NXT Mix, 16rxn</t>
  </si>
  <si>
    <t>xGen® Library Amplification Primer Mix, 96 rxn</t>
  </si>
  <si>
    <t>xGen® Library Amplification Primer Mix, 192 rxn</t>
  </si>
  <si>
    <t>xGen® Library Amplification Primer Mix, 16 rxn</t>
  </si>
  <si>
    <t>xGen® Library Amp Primer—TS Mix—GMP, 192 rxn</t>
  </si>
  <si>
    <t>xGen® Hybridization and Wash Kit, 96 rxn</t>
  </si>
  <si>
    <t>xGen® Hybridization and Wash Kit, 16 rxn</t>
  </si>
  <si>
    <t>xGen® Human mtDNA Research Panel v1.0, 96 rxn</t>
  </si>
  <si>
    <t>xGen® Human mtDNA Research Panel v1.0, 16 rxn</t>
  </si>
  <si>
    <t>xGen® Human ID Research Panel v1.0, 96 rxn</t>
  </si>
  <si>
    <t>xGen® Human ID Research Panel v1.0, 16 rxn</t>
  </si>
  <si>
    <t>xGen CS Adapters</t>
  </si>
  <si>
    <t>Universal ARUP Blocking Oligo Custom Mix Aliquot</t>
  </si>
  <si>
    <t>T7 Terminator</t>
  </si>
  <si>
    <t>T7 Promoter</t>
  </si>
  <si>
    <t>T3 Promoter</t>
  </si>
  <si>
    <t>Surveyor® Mutation Detection Kit - S25</t>
  </si>
  <si>
    <t>Surveyor® Mutation Detection Kit - S1000</t>
  </si>
  <si>
    <t>Surveyor® Mutation Detection Kit - S100</t>
  </si>
  <si>
    <t>SP6 upstream</t>
  </si>
  <si>
    <t>SP6 Promoter</t>
  </si>
  <si>
    <t>Scrambled Negative Control DsiRNA, 5 nmol</t>
  </si>
  <si>
    <t>RNaseAlert Substrate - 25 single use tubes</t>
  </si>
  <si>
    <t>RNaseAlert Substrate - 2 bulk tubes</t>
  </si>
  <si>
    <t>RNaseAlert Kit</t>
  </si>
  <si>
    <t>RNase H2 Enzyme Kit</t>
  </si>
  <si>
    <t>rhAmp Reporter Mix w/Reference, 25 µL</t>
  </si>
  <si>
    <t>rhAmp Reporter Mix w/Reference 250 µL</t>
  </si>
  <si>
    <t>rhAmp Genotyping Master Mix, 5 mL</t>
  </si>
  <si>
    <t>rhAmp Genotyping Master Mix, 0.5 mL</t>
  </si>
  <si>
    <t>Random Hexamer w/Biotin</t>
  </si>
  <si>
    <t>Random Hexamer</t>
  </si>
  <si>
    <t>pGEX 5’</t>
  </si>
  <si>
    <t>pGEX 3’</t>
  </si>
  <si>
    <t>pET 5’ (T7)</t>
  </si>
  <si>
    <t>pET 3’</t>
  </si>
  <si>
    <t>PCMV Forward</t>
  </si>
  <si>
    <t>PC - 5x6 Yellow - 5mg Aliquot</t>
  </si>
  <si>
    <t>PC - 5x6 Red - 5mg Aliquot</t>
  </si>
  <si>
    <t>PC - 5x6 Green - 5mg Aliquot</t>
  </si>
  <si>
    <t>PC - 5x6 Blue - 5mg Aliquot</t>
  </si>
  <si>
    <t>Oligo dT, 20 mer</t>
  </si>
  <si>
    <t>Oligo dT, 18 mer</t>
  </si>
  <si>
    <t>Oligo dT, 16 mer</t>
  </si>
  <si>
    <t>Oligo dT, 15 mer</t>
  </si>
  <si>
    <t>Oligo dT, (20) w/5' Phos</t>
  </si>
  <si>
    <t>Noro/C. diff qPCR Assay, 96 rxn</t>
  </si>
  <si>
    <t>NGS Custom Product</t>
  </si>
  <si>
    <t>Neomycin Rev</t>
  </si>
  <si>
    <t>Neomycin For</t>
  </si>
  <si>
    <t>Negative Control DsiRNA, 5 nmol</t>
  </si>
  <si>
    <t>Negative Control DsiRNA, 1 nmol</t>
  </si>
  <si>
    <t>M13 Reverse (-48)</t>
  </si>
  <si>
    <t>M13 Reverse (-27)</t>
  </si>
  <si>
    <t>M13 Forward (-41)</t>
  </si>
  <si>
    <t>M13 Forward (-20)</t>
  </si>
  <si>
    <t>Influenza/RSV qPCR Assay, 96 rxn</t>
  </si>
  <si>
    <t>Human Cot DNA, 650 µL</t>
  </si>
  <si>
    <t>GAPDH Rev</t>
  </si>
  <si>
    <t>GAPDH For</t>
  </si>
  <si>
    <t>EGFP-N</t>
  </si>
  <si>
    <t>EGFP-C</t>
  </si>
  <si>
    <t>DNaseAlert Substrate - 25 single use tubes</t>
  </si>
  <si>
    <t>DNaseAlert Substrate - 2 bulk tubes</t>
  </si>
  <si>
    <t>DNaseAlert Kit</t>
  </si>
  <si>
    <t>Custom xGen Blocking Oligo</t>
  </si>
  <si>
    <t>cDNA Cloning Primer</t>
  </si>
  <si>
    <t>Bluescript KS</t>
  </si>
  <si>
    <t>BGH Reverse</t>
  </si>
  <si>
    <t>ARUP GUBER Pool Aliquot</t>
  </si>
  <si>
    <t>Anchored Oligo dT (22)</t>
  </si>
  <si>
    <t>Anchored Oligo dT (20)</t>
  </si>
  <si>
    <t>Alt-R® S.p. HiFi Cas9 Nuclease V3, 500 µg</t>
  </si>
  <si>
    <t>Alt-R® S.p. HiFi Cas9 Nuclease V3, 100 µg</t>
  </si>
  <si>
    <t>Alt-R® S.p. HiFi Cas9 Nuclease 3NLS, 500 µg</t>
  </si>
  <si>
    <t>Alt-R® S.p. HiFi Cas9 Nuclease 3NLS, 100 µg</t>
  </si>
  <si>
    <t>Alt-R® S.p. dCas9 Protein V3, 100 µg</t>
  </si>
  <si>
    <t>Alt-R® S.p. Cas9 Nuclease V3, 500 µg</t>
  </si>
  <si>
    <t>Alt-R® S.p. Cas9 Nuclease V3, 100 µg</t>
  </si>
  <si>
    <t>Alt-R® S.p. Cas9 Nuclease 3NLS, 500 µg</t>
  </si>
  <si>
    <t>Alt-R® S.p. Cas9 Nuclease 3NLS, 100 µg</t>
  </si>
  <si>
    <t>Alt-R® S.p. Cas9 D10A Nickase V3, 100 µg</t>
  </si>
  <si>
    <t>Alt-R® S.p. Cas9 D10A Nickase 3NLS, 100 µg</t>
  </si>
  <si>
    <t>Alt-R® HPRT PCR Primer Mix, Human, 2 nmol</t>
  </si>
  <si>
    <t>Alt-R® HDR Enhancer, 500 µL</t>
  </si>
  <si>
    <t>Alt-R® HDR Enhancer, 100 µL</t>
  </si>
  <si>
    <t>Alt-R® Genome Editing Detection Kit, 25 rxn</t>
  </si>
  <si>
    <t>Alt-R® Genome Editing Detection Kit, 100 rxn</t>
  </si>
  <si>
    <t>Alt-R® CRISPR-Cas9 tracrRNA, ATTO™ 550, 5 nmol</t>
  </si>
  <si>
    <t>Alt-R® CRISPR-Cas9 tracrRNA, ATTO™ 550, 20 nmol</t>
  </si>
  <si>
    <t>Alt-R® CRISPR-Cas9 tracrRNA, 5 nmol</t>
  </si>
  <si>
    <t>Alt-R® CRISPR-Cas9 tracrRNA, 20 nmol</t>
  </si>
  <si>
    <t>Alt-R® CRISPR-Cas9 tracrRNA, 1umol</t>
  </si>
  <si>
    <t>Alt-R® CRISPR-Cas9 tracrRNA, 100 nmol</t>
  </si>
  <si>
    <t>Alt-R® CRISPR-Cas9 Control Kit, Mouse, 2 nmol</t>
  </si>
  <si>
    <t>Alt-R® CRISPR-Cas9 Control Kit, Human, 2 nmol</t>
  </si>
  <si>
    <t>Alt-R® Cas9 Negative Control crRNA #3, 2 nmol</t>
  </si>
  <si>
    <t>Alt-R® Cas9 Negative Control crRNA #2, 2 nmol</t>
  </si>
  <si>
    <t>Alt-R® Cas9 Negative Control crRNA #1, 2 nmol</t>
  </si>
  <si>
    <t>Alt-R® Cas9 HPRT Positive Ctrl crRNA Human, 2 nmol</t>
  </si>
  <si>
    <t>Alt-R® Cas9 Electroporation Enhancer, 2 nmol</t>
  </si>
  <si>
    <t>Alt-R® Cas9 Electroporation Enhancer, 10 nmol</t>
  </si>
  <si>
    <t>Alt-R® A.s. Cas12a (Cpf1) V3, 500 µg</t>
  </si>
  <si>
    <t>Alt-R® A.s. Cas12a (Cpf1) V3, 100 µg</t>
  </si>
  <si>
    <t>96 rxn xGen® Universal Blocker TS - i7</t>
  </si>
  <si>
    <t>96 rxn xGen® Universal Blocker TS - i5</t>
  </si>
  <si>
    <t>96 rxn xGen® Universal Blocker - TS-p5</t>
  </si>
  <si>
    <t>96 rxn xGen® Inherited Diseases Panel v1.0</t>
  </si>
  <si>
    <t>96 rxn xGen® Exome Research Panel v1.0</t>
  </si>
  <si>
    <t>96 rxn xGen AML Cancer Panel v1.0</t>
  </si>
  <si>
    <t>5x Dye Y - 5mg Aliquot</t>
  </si>
  <si>
    <t>5x Dye R - 5mg Aliquot</t>
  </si>
  <si>
    <t>5x Dye G - 5mg Aliquot</t>
  </si>
  <si>
    <t>5x Dye B - 5mg Aliquot</t>
  </si>
  <si>
    <t>50 nm Random Hexamer</t>
  </si>
  <si>
    <t>5 mL PrimeTime® Gene Expression Master Mix</t>
  </si>
  <si>
    <t>4 x 1 xGen® Lockdown® Hybridization Buffer</t>
  </si>
  <si>
    <t>300 mL Nuclease Free Water</t>
  </si>
  <si>
    <t>300 mL Nuclease Free Duplex Buffer</t>
  </si>
  <si>
    <t>300 mL IDTE pH 8.0 (1X TE Solution)</t>
  </si>
  <si>
    <t>300 mL IDTE pH 7.5 (1X TE Solution)</t>
  </si>
  <si>
    <t>3' RACE PCR</t>
  </si>
  <si>
    <t>250 mL Nuclease Decontamination Solution</t>
  </si>
  <si>
    <t>25 rxn xGen® Universal Blocking Oligo - TS-p7(8nt)</t>
  </si>
  <si>
    <t>25 rxn xGen® Universal Blocking Oligo - TS-p7(6nt)</t>
  </si>
  <si>
    <t>25 rxn xGen® Universal Blocking Oligo - TS-p5</t>
  </si>
  <si>
    <t>25 rxn xGen® Universal Blocking Oligo - TS HT-i7</t>
  </si>
  <si>
    <t>25 rxn xGen® Universal Blocking Oligo - TS HT-i5</t>
  </si>
  <si>
    <t>25 rxn xGen® Universal Blocking Oligo - IT-P1</t>
  </si>
  <si>
    <t>25 rxn xGen® Universal Blocking Oligo - IT-A</t>
  </si>
  <si>
    <t>25 mL PrimeTime® Gene Expression Master Mix</t>
  </si>
  <si>
    <t>20/100 Ladder</t>
  </si>
  <si>
    <t>2 ml 10X RNaseAlert Buffer</t>
  </si>
  <si>
    <t>2 ml 10X DNaseAlert Buffer</t>
  </si>
  <si>
    <t>16S rRNA Rev</t>
  </si>
  <si>
    <t>16S rRNA For</t>
  </si>
  <si>
    <t>16 rxn xGen® Pan-Cancer Panel v1.5</t>
  </si>
  <si>
    <t>16 rxn xGen® Lockdown® Reagents</t>
  </si>
  <si>
    <t>16 rxn xGen® Inherited Diseases Panel v1.0</t>
  </si>
  <si>
    <t>16 rxn xGen® Exome Research Panel v1.0</t>
  </si>
  <si>
    <t>16 rxn xGen AML Cancer Panel v1.0</t>
  </si>
  <si>
    <t>10/60 Ladder</t>
  </si>
  <si>
    <t>10 x 2ml Nuclease Free Water</t>
  </si>
  <si>
    <t>10 x 2 mL Nuclease Free Duplex Buffer</t>
  </si>
  <si>
    <t>10 x 2 ml IDTE pH 8.0 (1X TE Solution)</t>
  </si>
  <si>
    <t>10 x 2 ml IDTE pH 7.5 (1X TE Solution)</t>
  </si>
  <si>
    <t>10 rxn xGen® Universal Blocking Oligo - IT-P1</t>
  </si>
  <si>
    <t>10 rxn xGen® Universal Blocking Oligo - IT-A</t>
  </si>
  <si>
    <t>10 nm Random Hexamer</t>
  </si>
  <si>
    <t>1.5mL Nuclease Free Water</t>
  </si>
  <si>
    <t>1 mL Reference Dye</t>
  </si>
  <si>
    <t>1 mL PrimeTime® Gene Expression Master Mix</t>
  </si>
  <si>
    <t>1 Liter Nuclease Free Water</t>
  </si>
  <si>
    <t>1 Liter Nuclease Free Duplex Buffer</t>
  </si>
  <si>
    <t>1 Liter IDTE pH 8.0 (1X TE Solution)</t>
  </si>
  <si>
    <t>1 Liter IDTE pH 7.5 (1X TE Solution)</t>
  </si>
  <si>
    <t>100 nm PrimeTime 5' 6-FAM / 3' BHQ-1</t>
  </si>
  <si>
    <t>100 nm PrimeTime 5' 6-FAM / 3' BHQ-2</t>
  </si>
  <si>
    <t>100 nm PrimeTime 5' HEX / 3' BHQ-2</t>
  </si>
  <si>
    <t>100 nm PrimeTime 5' HEX / 3' IBFQ</t>
  </si>
  <si>
    <t>100 nm PrimeTime 5' Cy5 / 3' BHQ-2</t>
  </si>
  <si>
    <t>250 nm PrimeTime 5' 6-FAM/ZEN/3' IBFQ</t>
  </si>
  <si>
    <t>250 nm PrimeTime 5' 6-FAM / 3' BHQ-1</t>
  </si>
  <si>
    <t>250 nm PrimeTime 5' 6-FAM / 3' BHQ-2</t>
  </si>
  <si>
    <t>250 nm PrimeTime 5' HEX / 3' IBFQ</t>
  </si>
  <si>
    <t>250 nm PrimeTime 5' HEX / 3' BHQ-1</t>
  </si>
  <si>
    <t>250 nm PrimeTime 5' HEX / 3' BHQ-2</t>
  </si>
  <si>
    <t>250 nm PrimeTime 5' Cy5 / 3' BHQ-2</t>
  </si>
  <si>
    <t>250 nm PrimeTime 5' JOE NHS / 3' IBFQ</t>
  </si>
  <si>
    <t>1 um PrimeTime 5' 6-FAM / 3' IBFQ</t>
  </si>
  <si>
    <t>1 um PrimeTime 5' 6-FAM/ZEN/3' IBFQ</t>
  </si>
  <si>
    <t>1 um PrimeTime 5' 6-FAM / 3' BHQ-2</t>
  </si>
  <si>
    <t>1 um PrimeTime 5' 6-FAM / 3' BHQ-1</t>
  </si>
  <si>
    <t>1 um PrimeTime 5' HEX / 3' IBFQ</t>
  </si>
  <si>
    <t>1 um PrimeTime 5' HEX / 3' BHQ-1</t>
  </si>
  <si>
    <t>1 um PrimeTime 5' HEX / 3' BHQ-2</t>
  </si>
  <si>
    <t>1 um PrimeTime 5' Cy5 / 3' BHQ-2</t>
  </si>
  <si>
    <t>1 um PrimeTime 5' Cy3 / 3' BHQ-2</t>
  </si>
  <si>
    <t>250 nm PrimeTime 5' Cy3 / 3' BHQ-2</t>
  </si>
  <si>
    <t>1 um PrimeTime 5' JOE NHS / 3' IBFQ</t>
  </si>
  <si>
    <t>250 nm PrimeTime 5' SUN / 3' IBFQ</t>
  </si>
  <si>
    <t>250 nm PrimeTime 5' SUN / ZEN / 3' IBFQ</t>
  </si>
  <si>
    <t>1 um PrimeTime 5' SUN / ZEN / 3' IBFQ</t>
  </si>
  <si>
    <t>1 um PrimeTime 5' SUN / 3' IBFQ</t>
  </si>
  <si>
    <t>PAGE Purificaiton</t>
  </si>
  <si>
    <t>HPLC Purificaiton</t>
  </si>
  <si>
    <t>IE HPLC Purification</t>
  </si>
  <si>
    <t>Dual HPLC Purification</t>
  </si>
  <si>
    <t>Rnase-Free HPLC Purification</t>
  </si>
  <si>
    <t>/56-FAM/</t>
  </si>
  <si>
    <t>/5Cy5/</t>
  </si>
  <si>
    <t>/5Cy3/</t>
  </si>
  <si>
    <t>/5SUN/</t>
  </si>
  <si>
    <t>/5HEX/</t>
  </si>
  <si>
    <t>/56-JOEN/</t>
  </si>
  <si>
    <t>/5TexRd-XN/</t>
  </si>
  <si>
    <t>/5TET/</t>
  </si>
  <si>
    <t xml:space="preserve"> /5TEX615/</t>
  </si>
  <si>
    <t>/5TYE665/</t>
  </si>
  <si>
    <t>/5TYE563/</t>
  </si>
  <si>
    <t>/5MAXN/</t>
  </si>
  <si>
    <t>/56-TAMN/</t>
  </si>
  <si>
    <t>/56-ROXN/</t>
  </si>
  <si>
    <t>/5PHOS/</t>
  </si>
  <si>
    <t>/5Biosg/</t>
  </si>
  <si>
    <t>/3IABkFQ/</t>
  </si>
  <si>
    <t>/3BHQ_1/</t>
  </si>
  <si>
    <t>/3BHQ_2/</t>
  </si>
  <si>
    <t>/3IAbRQSp/</t>
  </si>
  <si>
    <t>/36-TAMSp/</t>
  </si>
  <si>
    <t>/36-TAMTSp/</t>
  </si>
  <si>
    <t>Total Number of Sequences Requested</t>
  </si>
  <si>
    <t>Customer Master Data</t>
  </si>
  <si>
    <t>Postal Code (+4 where applicable)</t>
  </si>
  <si>
    <t>Same as Bill to Information</t>
  </si>
  <si>
    <t>2.  Enter sequence name</t>
  </si>
  <si>
    <t>3.  Enter sequence</t>
  </si>
  <si>
    <t>5.  Select purification for sequence</t>
  </si>
  <si>
    <t>6.  Select services for sequence</t>
  </si>
  <si>
    <t>8.  Email as an attachment to orders@idtdna.com</t>
  </si>
  <si>
    <r>
      <t xml:space="preserve">1.  Fill out the shipping, billing, and payment information </t>
    </r>
    <r>
      <rPr>
        <b/>
        <sz val="10"/>
        <color rgb="FFFF0000"/>
        <rFont val="Arial"/>
        <family val="2"/>
      </rPr>
      <t>(See Customer Master Data tab)</t>
    </r>
  </si>
  <si>
    <t>2.  Enter duplex name, sense sequence name, and antisense sequence name</t>
  </si>
  <si>
    <t>3.  Enter sense and antisense sequences</t>
  </si>
  <si>
    <t>5.  Select duplex purification</t>
  </si>
  <si>
    <t>6.  Enter services for duplex</t>
  </si>
  <si>
    <t>Total Number of Duplexes Requested</t>
  </si>
  <si>
    <t>7.  Enter number of duplexes requested</t>
  </si>
  <si>
    <t>nm</t>
  </si>
  <si>
    <t>ug</t>
  </si>
  <si>
    <t>IDTE Buffer pH 8.0 (10 mM Tris-HCL/0.1 mM EDTE)</t>
  </si>
  <si>
    <t>IDTE Buffer pH 7.5 (10 mM Tris-HCL/0.1 mM EDTE)</t>
  </si>
  <si>
    <t>Rnase-Free Water</t>
  </si>
  <si>
    <t>4.  Email as an attachment to orders@idtdna.com</t>
  </si>
  <si>
    <t>7.  Enter specs for sequence</t>
  </si>
  <si>
    <t>8.  Select buffer for sequence</t>
  </si>
  <si>
    <t>6.  Select service for sequence</t>
  </si>
  <si>
    <t>7.  Enter number of oligos of this sequence</t>
  </si>
  <si>
    <t>9.  Email as an attachment to orders@idtdna.com</t>
  </si>
  <si>
    <r>
      <t xml:space="preserve">1.   Fill out the shipping, billing, and payment information </t>
    </r>
    <r>
      <rPr>
        <b/>
        <sz val="10"/>
        <color rgb="FFFF0000"/>
        <rFont val="Arial"/>
        <family val="2"/>
      </rPr>
      <t>(See Customer Master Data tab)</t>
    </r>
  </si>
  <si>
    <t>6.  Select normalization style</t>
  </si>
  <si>
    <t>2.  Select ReadyMade Name or enter the ReadyMade Part Number</t>
  </si>
  <si>
    <t>3.  Enter quantity requested of ReadyMade</t>
  </si>
  <si>
    <t>VAT Number (if applicable)</t>
  </si>
  <si>
    <t xml:space="preserve">Bill-to Address
</t>
  </si>
  <si>
    <t xml:space="preserve">Payer Address
</t>
  </si>
  <si>
    <r>
      <rPr>
        <b/>
        <i/>
        <sz val="10"/>
        <rFont val="Arial"/>
        <family val="2"/>
      </rPr>
      <t>Definitions:</t>
    </r>
    <r>
      <rPr>
        <sz val="10"/>
        <rFont val="Arial"/>
        <family val="2"/>
      </rPr>
      <t xml:space="preserve">
</t>
    </r>
    <r>
      <rPr>
        <b/>
        <sz val="10"/>
        <rFont val="Arial"/>
        <family val="2"/>
      </rPr>
      <t xml:space="preserve">Principal Investigator (PI) </t>
    </r>
    <r>
      <rPr>
        <sz val="10"/>
        <rFont val="Arial"/>
        <family val="2"/>
      </rPr>
      <t xml:space="preserve">- Lab Manager
</t>
    </r>
    <r>
      <rPr>
        <b/>
        <sz val="10"/>
        <rFont val="Arial"/>
        <family val="2"/>
      </rPr>
      <t>Attention To</t>
    </r>
    <r>
      <rPr>
        <sz val="10"/>
        <rFont val="Arial"/>
        <family val="2"/>
      </rPr>
      <t xml:space="preserve"> - Name that displays on shipping label and invoicing documentation
</t>
    </r>
    <r>
      <rPr>
        <b/>
        <sz val="10"/>
        <rFont val="Arial"/>
        <family val="2"/>
      </rPr>
      <t>Bill-to</t>
    </r>
    <r>
      <rPr>
        <sz val="10"/>
        <rFont val="Arial"/>
        <family val="2"/>
      </rPr>
      <t xml:space="preserve"> - The entity/address where the invoice is being sent
</t>
    </r>
    <r>
      <rPr>
        <b/>
        <sz val="10"/>
        <rFont val="Arial"/>
        <family val="2"/>
      </rPr>
      <t>Payer</t>
    </r>
    <r>
      <rPr>
        <sz val="10"/>
        <rFont val="Arial"/>
        <family val="2"/>
      </rPr>
      <t xml:space="preserve"> - The entity/address that pay the invoice
</t>
    </r>
    <r>
      <rPr>
        <b/>
        <sz val="10"/>
        <rFont val="Arial"/>
        <family val="2"/>
      </rPr>
      <t xml:space="preserve">VAT (Value Added Tax) Number </t>
    </r>
    <r>
      <rPr>
        <sz val="10"/>
        <rFont val="Arial"/>
        <family val="2"/>
      </rPr>
      <t>- Identification number, used in many countries including the European Union, for tax purposes</t>
    </r>
  </si>
  <si>
    <t>Bill to Organization</t>
  </si>
  <si>
    <t>Ship to Organization</t>
  </si>
  <si>
    <t>Payer Organization</t>
  </si>
  <si>
    <t>Enduser # (optional)</t>
  </si>
  <si>
    <t>PI First Name (optional)</t>
  </si>
  <si>
    <t>PI Last Name (optional)</t>
  </si>
  <si>
    <t>Attention To (optional)</t>
  </si>
  <si>
    <t>Bill Account # (optional)</t>
  </si>
  <si>
    <t>Payer Account # (optional)</t>
  </si>
  <si>
    <t>State/Province/Region - Mandatory for 4 countries: US, Canada, Brazil, Australia</t>
  </si>
  <si>
    <t xml:space="preserve">                        ReadyMade Order Form</t>
  </si>
  <si>
    <t>Pass</t>
  </si>
  <si>
    <t xml:space="preserve">
For Unlocked cells, information is accepted without error.
For Locked Cells, an Error message indicating that the cells are protected appears and data is not accepted.</t>
  </si>
  <si>
    <t xml:space="preserve">
Enter information into any Unlocked cell.
Try to edit any formula or Locked cell.</t>
  </si>
  <si>
    <r>
      <t xml:space="preserve">Security:  </t>
    </r>
    <r>
      <rPr>
        <sz val="10"/>
        <rFont val="Arial"/>
        <family val="2"/>
      </rPr>
      <t xml:space="preserve">All cells except those required for user entry are </t>
    </r>
    <r>
      <rPr>
        <b/>
        <sz val="10"/>
        <rFont val="Arial"/>
        <family val="2"/>
      </rPr>
      <t>locked</t>
    </r>
    <r>
      <rPr>
        <sz val="10"/>
        <rFont val="Arial"/>
        <family val="2"/>
      </rPr>
      <t xml:space="preserve">.
1.  Select all cells in worksheet.
2.  Format &gt;&gt; Cells… &gt;&gt; Protection [tab] and check </t>
    </r>
    <r>
      <rPr>
        <b/>
        <sz val="10"/>
        <rFont val="Arial"/>
        <family val="2"/>
      </rPr>
      <t xml:space="preserve">Locked </t>
    </r>
    <r>
      <rPr>
        <sz val="10"/>
        <rFont val="Arial"/>
        <family val="2"/>
      </rPr>
      <t xml:space="preserve">and select </t>
    </r>
    <r>
      <rPr>
        <b/>
        <sz val="10"/>
        <rFont val="Arial"/>
        <family val="2"/>
      </rPr>
      <t>OK</t>
    </r>
    <r>
      <rPr>
        <sz val="10"/>
        <rFont val="Arial"/>
        <family val="2"/>
      </rPr>
      <t xml:space="preserve">.
3. Now select all cells in worksheet that require user entry and set protection as </t>
    </r>
    <r>
      <rPr>
        <b/>
        <sz val="10"/>
        <rFont val="Arial"/>
        <family val="2"/>
      </rPr>
      <t>Unlocked</t>
    </r>
    <r>
      <rPr>
        <sz val="10"/>
        <rFont val="Arial"/>
        <family val="2"/>
      </rPr>
      <t xml:space="preserve"> and </t>
    </r>
    <r>
      <rPr>
        <b/>
        <sz val="10"/>
        <rFont val="Arial"/>
        <family val="2"/>
      </rPr>
      <t>OK</t>
    </r>
    <r>
      <rPr>
        <sz val="10"/>
        <rFont val="Arial"/>
        <family val="2"/>
      </rPr>
      <t xml:space="preserve">.
4. Under </t>
    </r>
    <r>
      <rPr>
        <i/>
        <sz val="10"/>
        <rFont val="Arial"/>
        <family val="2"/>
      </rPr>
      <t xml:space="preserve">Tools </t>
    </r>
    <r>
      <rPr>
        <sz val="10"/>
        <rFont val="Arial"/>
        <family val="2"/>
      </rPr>
      <t xml:space="preserve">&gt;&gt; </t>
    </r>
    <r>
      <rPr>
        <i/>
        <sz val="10"/>
        <rFont val="Arial"/>
        <family val="2"/>
      </rPr>
      <t>Protection</t>
    </r>
    <r>
      <rPr>
        <sz val="10"/>
        <rFont val="Arial"/>
        <family val="2"/>
      </rPr>
      <t xml:space="preserve"> &gt;&gt; </t>
    </r>
    <r>
      <rPr>
        <i/>
        <sz val="10"/>
        <rFont val="Arial"/>
        <family val="2"/>
      </rPr>
      <t>Protect Sheet …</t>
    </r>
    <r>
      <rPr>
        <sz val="10"/>
        <rFont val="Arial"/>
        <family val="2"/>
      </rPr>
      <t xml:space="preserve"> and make sure</t>
    </r>
    <r>
      <rPr>
        <sz val="10"/>
        <color indexed="12"/>
        <rFont val="Arial"/>
        <family val="2"/>
      </rPr>
      <t xml:space="preserve"> "</t>
    </r>
    <r>
      <rPr>
        <i/>
        <sz val="10"/>
        <color indexed="12"/>
        <rFont val="Arial"/>
        <family val="2"/>
      </rPr>
      <t>Protect worksheet and contents of locked cells</t>
    </r>
    <r>
      <rPr>
        <i/>
        <sz val="10"/>
        <rFont val="Arial"/>
        <family val="2"/>
      </rPr>
      <t>"</t>
    </r>
    <r>
      <rPr>
        <sz val="10"/>
        <rFont val="Arial"/>
        <family val="2"/>
      </rPr>
      <t xml:space="preserve"> is </t>
    </r>
    <r>
      <rPr>
        <b/>
        <sz val="10"/>
        <rFont val="Arial"/>
        <family val="2"/>
      </rPr>
      <t>Checked</t>
    </r>
    <r>
      <rPr>
        <sz val="10"/>
        <rFont val="Arial"/>
        <family val="2"/>
      </rPr>
      <t xml:space="preserve"> and select </t>
    </r>
    <r>
      <rPr>
        <b/>
        <sz val="10"/>
        <rFont val="Arial"/>
        <family val="2"/>
      </rPr>
      <t>OK</t>
    </r>
    <r>
      <rPr>
        <sz val="10"/>
        <rFont val="Arial"/>
        <family val="2"/>
      </rPr>
      <t>.</t>
    </r>
  </si>
  <si>
    <t>Verify Expected Results from Val Data tab.</t>
  </si>
  <si>
    <t xml:space="preserve">Complete input entry from Val Data tab. </t>
  </si>
  <si>
    <t>Formulae &amp; Conditional Formatting:</t>
  </si>
  <si>
    <t>Comments</t>
  </si>
  <si>
    <t>Initial &amp; Date</t>
  </si>
  <si>
    <t>Pass / Fail</t>
  </si>
  <si>
    <t>Expected Results</t>
  </si>
  <si>
    <r>
      <t xml:space="preserve">Test Description
</t>
    </r>
    <r>
      <rPr>
        <sz val="8"/>
        <color indexed="12"/>
        <rFont val="Arial"/>
        <family val="2"/>
      </rPr>
      <t>[Identify test data and entry instructions to demonstrate that the functions are correct]</t>
    </r>
  </si>
  <si>
    <r>
      <t xml:space="preserve">Requirement
</t>
    </r>
    <r>
      <rPr>
        <sz val="8"/>
        <color indexed="12"/>
        <rFont val="Arial"/>
        <family val="2"/>
      </rPr>
      <t>[Use as many lines as necessary to identify all calculation and conditional formatting formulae]</t>
    </r>
  </si>
  <si>
    <t>Line #</t>
  </si>
  <si>
    <t>ReadyMade Primers</t>
  </si>
  <si>
    <t>Worksheet ID:</t>
  </si>
  <si>
    <t>Duplex Tube Order Form</t>
  </si>
  <si>
    <t>Formulae</t>
  </si>
  <si>
    <t>No user entry, instructions only.  No validation required</t>
  </si>
  <si>
    <t>Instructions</t>
  </si>
  <si>
    <t>Excel Validation:  Requirements and Testing</t>
  </si>
  <si>
    <t xml:space="preserve">Verify the following minimum requirements needed to operate Excel software:
1. CPU Speed (Processor): 3.00 Ghz, 6 Core
2. Memory (RAM):  8 GB
3. Operating System Version: Microsoft Windows 10 Enterprise
4. Hard Disk Size:  235.48 GB
5. Excel Software Version: Office 360
</t>
  </si>
  <si>
    <r>
      <rPr>
        <b/>
        <sz val="10"/>
        <rFont val="Arial"/>
        <family val="2"/>
      </rPr>
      <t xml:space="preserve">Search </t>
    </r>
    <r>
      <rPr>
        <sz val="10"/>
        <rFont val="Arial"/>
        <family val="2"/>
      </rPr>
      <t xml:space="preserve">for and </t>
    </r>
    <r>
      <rPr>
        <b/>
        <sz val="10"/>
        <rFont val="Arial"/>
        <family val="2"/>
      </rPr>
      <t xml:space="preserve">Open </t>
    </r>
    <r>
      <rPr>
        <sz val="10"/>
        <rFont val="Arial"/>
        <family val="2"/>
      </rPr>
      <t>the "</t>
    </r>
    <r>
      <rPr>
        <i/>
        <sz val="10"/>
        <color rgb="FF0000CC"/>
        <rFont val="Arial"/>
        <family val="2"/>
      </rPr>
      <t>System Information</t>
    </r>
    <r>
      <rPr>
        <sz val="10"/>
        <rFont val="Arial"/>
        <family val="2"/>
      </rPr>
      <t xml:space="preserve">" on the validation work station.  Follow the instructions below to navigate to the necessary system configuration information.
</t>
    </r>
    <r>
      <rPr>
        <i/>
        <sz val="10"/>
        <color rgb="FF0000CC"/>
        <rFont val="Arial"/>
        <family val="2"/>
      </rPr>
      <t>System Summary</t>
    </r>
    <r>
      <rPr>
        <sz val="10"/>
        <rFont val="Arial"/>
        <family val="2"/>
      </rPr>
      <t xml:space="preserve">:
1. CPU Speed (Processor)
2. Memory (RAM)
3. Operating System Version
</t>
    </r>
    <r>
      <rPr>
        <i/>
        <sz val="10"/>
        <color rgb="FF0000CC"/>
        <rFont val="Arial"/>
        <family val="2"/>
      </rPr>
      <t>Components &gt; Storage &gt; Drives</t>
    </r>
    <r>
      <rPr>
        <sz val="10"/>
        <rFont val="Arial"/>
        <family val="2"/>
      </rPr>
      <t xml:space="preserve">:
4. Hard Disk Size
</t>
    </r>
    <r>
      <rPr>
        <i/>
        <sz val="10"/>
        <color rgb="FF0000CC"/>
        <rFont val="Arial"/>
        <family val="2"/>
      </rPr>
      <t>Software Environment &gt; Running Tasks</t>
    </r>
    <r>
      <rPr>
        <sz val="10"/>
        <rFont val="Arial"/>
        <family val="2"/>
      </rPr>
      <t xml:space="preserve">:
5. Excel Software Version (excel.exe)
</t>
    </r>
  </si>
  <si>
    <t xml:space="preserve">Verify the following minimum requirements needed to operate Excel software:
1. CPU Speed (Processor): 1.6 GHz, 2 core
2. Memory (RAM):  4GB
3. Operating System Version: Windows 7 SP1
4. Hard Disk Size:  100GB
5. Excel Software Version: Excel 2010 (v14.0)
</t>
  </si>
  <si>
    <t>NA</t>
  </si>
  <si>
    <t>Actual Results</t>
  </si>
  <si>
    <t xml:space="preserve">Test Description &amp; Expected Results
</t>
  </si>
  <si>
    <t xml:space="preserve">Requirement
</t>
  </si>
  <si>
    <t>Excel Install and Configuration Qualification (IQ/CQ):</t>
  </si>
  <si>
    <t>(Also approval for Single Use Scenario)</t>
  </si>
  <si>
    <t>Validation Plan Approved Date:</t>
  </si>
  <si>
    <t>Luke Kniffen</t>
  </si>
  <si>
    <t>Validation Plan Approved By:</t>
  </si>
  <si>
    <t>Validation Plan Created Date:</t>
  </si>
  <si>
    <t>Jerry Zieser</t>
  </si>
  <si>
    <t>Validation Plan Created By:</t>
  </si>
  <si>
    <t>Validation Plan Approvals</t>
  </si>
  <si>
    <t>Intended Use: [use Alt+Enter for carriage return]</t>
  </si>
  <si>
    <t>Formula</t>
  </si>
  <si>
    <t>READYMADE PRIMERS ORDER FORM</t>
  </si>
  <si>
    <t>LK 9/10/2020</t>
  </si>
  <si>
    <t xml:space="preserve">
Enter information into any Unlocked cell.
Try to edit any formula or Locked cell.
Input data where formulas are present to ensure correct sequence information is pulling correctly
</t>
  </si>
  <si>
    <t xml:space="preserve">
For Unlocked cells, information is accepted without error.
For Locked Cells, an Error message indicating that the cells are protected appears and data is not accepted.
Formulas within each tab properly work</t>
  </si>
  <si>
    <t xml:space="preserve">Unlocked Cells- Able to input shipping/billling/payment information and accept values into the neccesary cells the customer needs to fill out when placing order 
Locked Cells-Unable to edit cells that are locked (Header information). 
Data pulls information from formulas correctly
</t>
  </si>
  <si>
    <t xml:space="preserve">Unlocked Cells- Able to input shipping/billling/payment information and accept values into the neccesary cells the customer needs to fill out when placing order 
Locked Cells-Unable to edit cells that are locked (Header information). 
</t>
  </si>
  <si>
    <t>Assist SOM associates with collecting the appropriate data from customers to place tube orders.</t>
  </si>
  <si>
    <t>Attn to: (Optional)</t>
  </si>
  <si>
    <t>4.  Select scale for sequence</t>
  </si>
  <si>
    <t>4.  Select duplex scale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</si>
</sst>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4" x14ac:knownFonts="1">
    <font>
      <sz val="10"/>
      <name val="Arial"/>
    </font>
    <font>
      <sz val="8"/>
      <name val="Arial"/>
      <family val="2"/>
    </font>
    <font>
      <u/>
      <sz val="10"/>
      <color indexed="12"/>
      <name val="Arial"/>
      <family val="2"/>
    </font>
    <font>
      <b/>
      <sz val="10"/>
      <color theme="0"/>
      <name val="Arial"/>
      <family val="2"/>
    </font>
    <font>
      <sz val="10"/>
      <name val="Arial"/>
      <family val="2"/>
    </font>
    <font>
      <b/>
      <sz val="10"/>
      <name val="Arial"/>
      <family val="2"/>
    </font>
    <font>
      <b/>
      <sz val="14"/>
      <color theme="0"/>
      <name val="Arial"/>
      <family val="2"/>
    </font>
    <font>
      <sz val="14"/>
      <name val="Arial"/>
      <family val="2"/>
    </font>
    <font>
      <b/>
      <sz val="10"/>
      <color indexed="9"/>
      <name val="Arial"/>
      <family val="2"/>
    </font>
    <font>
      <sz val="10"/>
      <color theme="1" tint="0.249977111117893"/>
      <name val="Arial"/>
      <family val="2"/>
    </font>
    <font>
      <sz val="12"/>
      <color theme="1" tint="0.249977111117893"/>
      <name val="Arial"/>
      <family val="2"/>
    </font>
    <font>
      <sz val="10"/>
      <color theme="0"/>
      <name val="Arial"/>
      <family val="2"/>
    </font>
    <font>
      <b/>
      <sz val="10"/>
      <color theme="1" tint="0.249977111117893"/>
      <name val="Arial"/>
      <family val="2"/>
    </font>
    <font>
      <b/>
      <u/>
      <sz val="10"/>
      <color rgb="FF3366FF"/>
      <name val="Arial"/>
      <family val="2"/>
    </font>
    <font>
      <sz val="10"/>
      <color rgb="FFFF0000"/>
      <name val="Arial"/>
      <family val="2"/>
    </font>
    <font>
      <sz val="10"/>
      <color theme="1"/>
      <name val="Arial"/>
      <family val="2"/>
    </font>
    <font>
      <sz val="10"/>
      <color theme="5"/>
      <name val="Arial"/>
      <family val="2"/>
    </font>
    <font>
      <b/>
      <sz val="10"/>
      <color theme="5"/>
      <name val="Arial"/>
      <family val="2"/>
    </font>
    <font>
      <b/>
      <u/>
      <sz val="10"/>
      <color theme="1"/>
      <name val="Arial"/>
      <family val="2"/>
    </font>
    <font>
      <sz val="11"/>
      <name val="Calibri"/>
      <family val="2"/>
    </font>
    <font>
      <sz val="11"/>
      <color rgb="FF000000"/>
      <name val="Calibri"/>
      <family val="2"/>
      <scheme val="minor"/>
    </font>
    <font>
      <sz val="10"/>
      <color rgb="FF000000"/>
      <name val="Arial"/>
      <family val="2"/>
    </font>
    <font>
      <b/>
      <sz val="10"/>
      <color rgb="FFFF0000"/>
      <name val="Arial"/>
      <family val="2"/>
    </font>
    <font>
      <sz val="10"/>
      <color theme="1" tint="0.39997558519241921"/>
      <name val="Arial"/>
      <family val="2"/>
    </font>
    <font>
      <sz val="10"/>
      <color theme="4" tint="0.39997558519241921"/>
      <name val="Arial"/>
      <family val="2"/>
    </font>
    <font>
      <u/>
      <sz val="10"/>
      <color theme="4" tint="0.39997558519241921"/>
      <name val="Arial"/>
      <family val="2"/>
    </font>
    <font>
      <b/>
      <i/>
      <sz val="10"/>
      <name val="Arial"/>
      <family val="2"/>
    </font>
    <font>
      <b/>
      <sz val="10"/>
      <color rgb="FF003F72"/>
      <name val="Arial"/>
      <family val="2"/>
    </font>
    <font>
      <sz val="9"/>
      <name val="Arial"/>
      <family val="2"/>
    </font>
    <font>
      <b/>
      <sz val="9"/>
      <name val="Arial"/>
      <family val="2"/>
    </font>
    <font>
      <i/>
      <sz val="10"/>
      <name val="Arial"/>
      <family val="2"/>
    </font>
    <font>
      <sz val="10"/>
      <color indexed="12"/>
      <name val="Arial"/>
      <family val="2"/>
    </font>
    <font>
      <i/>
      <sz val="10"/>
      <color indexed="12"/>
      <name val="Arial"/>
      <family val="2"/>
    </font>
    <font>
      <sz val="10"/>
      <color rgb="FF0000CC"/>
      <name val="Arial"/>
      <family val="2"/>
    </font>
    <font>
      <sz val="8"/>
      <color indexed="12"/>
      <name val="Arial"/>
      <family val="2"/>
    </font>
    <font>
      <sz val="12"/>
      <name val="Arial"/>
      <family val="2"/>
    </font>
    <font>
      <b/>
      <i/>
      <sz val="12"/>
      <color indexed="12"/>
      <name val="Arial"/>
      <family val="2"/>
    </font>
    <font>
      <b/>
      <sz val="12"/>
      <name val="Arial"/>
      <family val="2"/>
    </font>
    <font>
      <sz val="16"/>
      <color theme="0"/>
      <name val="Arial"/>
      <family val="2"/>
    </font>
    <font>
      <b/>
      <sz val="16"/>
      <color theme="0"/>
      <name val="Arial"/>
      <family val="2"/>
    </font>
    <font>
      <i/>
      <sz val="10"/>
      <color rgb="FF0000CC"/>
      <name val="Arial"/>
      <family val="2"/>
    </font>
    <font>
      <b/>
      <sz val="11"/>
      <name val="Arial"/>
      <family val="2"/>
    </font>
    <font>
      <b/>
      <sz val="10"/>
      <color theme="1"/>
      <name val="Arial"/>
      <family val="2"/>
    </font>
    <font>
      <sz val="10"/>
      <color rgb="FFD5E456"/>
      <name val="Arial"/>
      <family val="2"/>
    </font>
  </fonts>
  <fills count="18">
    <fill>
      <patternFill patternType="none"/>
    </fill>
    <fill>
      <patternFill patternType="gray125"/>
    </fill>
    <fill>
      <patternFill patternType="solid">
        <fgColor rgb="FF2D597E"/>
        <bgColor indexed="64"/>
      </patternFill>
    </fill>
    <fill>
      <patternFill patternType="solid">
        <fgColor rgb="FF60A1B5"/>
        <bgColor indexed="64"/>
      </patternFill>
    </fill>
    <fill>
      <patternFill patternType="solid">
        <fgColor theme="2"/>
        <bgColor indexed="64"/>
      </patternFill>
    </fill>
    <fill>
      <patternFill patternType="solid">
        <fgColor theme="1"/>
        <bgColor indexed="64"/>
      </patternFill>
    </fill>
    <fill>
      <patternFill patternType="solid">
        <fgColor theme="2" tint="0.59999389629810485"/>
        <bgColor indexed="64"/>
      </patternFill>
    </fill>
    <fill>
      <patternFill patternType="solid">
        <fgColor theme="5"/>
        <bgColor indexed="64"/>
      </patternFill>
    </fill>
    <fill>
      <patternFill patternType="solid">
        <fgColor theme="4"/>
        <bgColor indexed="64"/>
      </patternFill>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rgb="FFFFFFCC"/>
        <bgColor indexed="64"/>
      </patternFill>
    </fill>
    <fill>
      <patternFill patternType="solid">
        <fgColor rgb="FFDDEBF7"/>
        <bgColor indexed="64"/>
      </patternFill>
    </fill>
    <fill>
      <patternFill patternType="solid">
        <fgColor theme="3" tint="-0.499984740745262"/>
        <bgColor indexed="64"/>
      </patternFill>
    </fill>
    <fill>
      <patternFill patternType="solid">
        <fgColor rgb="FFA9B240"/>
        <bgColor indexed="64"/>
      </patternFill>
    </fill>
    <fill>
      <patternFill patternType="solid">
        <fgColor rgb="FFFF8135"/>
        <bgColor indexed="64"/>
      </patternFill>
    </fill>
  </fills>
  <borders count="74">
    <border>
      <left/>
      <right/>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diagonal/>
    </border>
    <border>
      <left/>
      <right/>
      <top style="medium">
        <color auto="1"/>
      </top>
      <bottom/>
      <diagonal/>
    </border>
    <border>
      <left/>
      <right style="medium">
        <color auto="1"/>
      </right>
      <top/>
      <bottom/>
      <diagonal/>
    </border>
    <border>
      <left/>
      <right/>
      <top/>
      <bottom style="medium">
        <color auto="1"/>
      </bottom>
      <diagonal/>
    </border>
    <border>
      <left style="thin">
        <color auto="1"/>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bottom/>
      <diagonal/>
    </border>
    <border>
      <left/>
      <right style="medium">
        <color auto="1"/>
      </right>
      <top/>
      <bottom style="thin">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medium">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medium">
        <color indexed="64"/>
      </left>
      <right style="medium">
        <color indexed="64"/>
      </right>
      <top style="thin">
        <color auto="1"/>
      </top>
      <bottom style="medium">
        <color indexed="64"/>
      </bottom>
      <diagonal/>
    </border>
    <border>
      <left style="medium">
        <color auto="1"/>
      </left>
      <right/>
      <top style="medium">
        <color auto="1"/>
      </top>
      <bottom style="thin">
        <color auto="1"/>
      </bottom>
      <diagonal/>
    </border>
    <border>
      <left style="medium">
        <color auto="1"/>
      </left>
      <right style="thin">
        <color auto="1"/>
      </right>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medium">
        <color indexed="64"/>
      </left>
      <right style="hair">
        <color indexed="64"/>
      </right>
      <top style="thin">
        <color indexed="64"/>
      </top>
      <bottom/>
      <diagonal/>
    </border>
    <border>
      <left/>
      <right/>
      <top style="thin">
        <color auto="1"/>
      </top>
      <bottom/>
      <diagonal/>
    </border>
  </borders>
  <cellStyleXfs count="9">
    <xf numFmtId="0" fontId="0" fillId="0" borderId="0"/>
    <xf numFmtId="0" fontId="2" fillId="0" borderId="0" applyNumberFormat="0" applyFill="0" applyBorder="0" applyAlignment="0" applyProtection="0">
      <alignment vertical="top"/>
      <protection locked="0"/>
    </xf>
    <xf numFmtId="0" fontId="4" fillId="0" borderId="0"/>
    <xf numFmtId="0" fontId="4" fillId="0" borderId="0"/>
    <xf numFmtId="0" fontId="20" fillId="0" borderId="0"/>
    <xf numFmtId="0" fontId="4" fillId="13" borderId="0">
      <alignment vertical="center"/>
    </xf>
    <xf numFmtId="0" fontId="4" fillId="14" borderId="0">
      <alignment vertical="center"/>
      <protection locked="0"/>
    </xf>
    <xf numFmtId="0" fontId="15" fillId="16" borderId="0" applyProtection="0">
      <alignment horizontal="center" vertical="center"/>
      <protection locked="0"/>
    </xf>
    <xf numFmtId="0" fontId="15" fillId="17" borderId="0" applyProtection="0">
      <alignment horizontal="center" vertical="center"/>
      <protection locked="0"/>
    </xf>
  </cellStyleXfs>
  <cellXfs count="488">
    <xf numFmtId="0" fontId="0" fillId="0" borderId="0" xfId="0"/>
    <xf numFmtId="0" fontId="4" fillId="0" borderId="0" xfId="0" applyFont="1"/>
    <xf numFmtId="0" fontId="0" fillId="2" borderId="3" xfId="0" applyFill="1" applyBorder="1" applyAlignment="1">
      <alignment vertical="center"/>
    </xf>
    <xf numFmtId="0" fontId="0" fillId="0" borderId="0" xfId="0" applyAlignment="1">
      <alignment vertical="center"/>
    </xf>
    <xf numFmtId="0" fontId="0" fillId="2" borderId="1" xfId="0" applyFill="1" applyBorder="1" applyAlignment="1">
      <alignment vertical="center"/>
    </xf>
    <xf numFmtId="0" fontId="0" fillId="0" borderId="0" xfId="0"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0" fillId="2" borderId="2" xfId="0" applyFill="1" applyBorder="1" applyAlignment="1">
      <alignment vertical="center"/>
    </xf>
    <xf numFmtId="0" fontId="0" fillId="2" borderId="13" xfId="0" applyFill="1" applyBorder="1" applyAlignment="1">
      <alignment vertical="center"/>
    </xf>
    <xf numFmtId="0" fontId="12" fillId="4" borderId="25" xfId="0" applyFont="1" applyFill="1" applyBorder="1" applyAlignment="1">
      <alignment vertical="center"/>
    </xf>
    <xf numFmtId="0" fontId="12" fillId="4" borderId="26" xfId="0" applyFont="1" applyFill="1" applyBorder="1" applyAlignment="1">
      <alignment vertical="center"/>
    </xf>
    <xf numFmtId="0" fontId="12" fillId="4" borderId="27" xfId="0" applyFont="1" applyFill="1" applyBorder="1" applyAlignment="1">
      <alignment vertical="center"/>
    </xf>
    <xf numFmtId="0" fontId="12" fillId="4" borderId="25" xfId="2" applyFont="1" applyFill="1" applyBorder="1" applyAlignment="1">
      <alignment vertical="center"/>
    </xf>
    <xf numFmtId="0" fontId="3" fillId="2" borderId="1" xfId="0" applyFont="1" applyFill="1" applyBorder="1" applyAlignment="1">
      <alignment horizontal="center" vertical="center"/>
    </xf>
    <xf numFmtId="0" fontId="9" fillId="0" borderId="29" xfId="0" applyFont="1" applyBorder="1" applyAlignment="1">
      <alignment horizontal="center" vertical="center"/>
    </xf>
    <xf numFmtId="0" fontId="9" fillId="0" borderId="8" xfId="0" applyFont="1" applyBorder="1" applyAlignment="1">
      <alignment horizontal="center" vertical="center"/>
    </xf>
    <xf numFmtId="0" fontId="9" fillId="0" borderId="8" xfId="0" applyFont="1" applyBorder="1" applyAlignment="1">
      <alignment vertical="center"/>
    </xf>
    <xf numFmtId="0" fontId="9" fillId="0" borderId="32" xfId="0" applyFont="1" applyBorder="1" applyAlignment="1">
      <alignment horizontal="center" vertical="center"/>
    </xf>
    <xf numFmtId="0" fontId="9" fillId="0" borderId="32" xfId="0" applyFont="1" applyBorder="1" applyAlignment="1">
      <alignment vertical="center"/>
    </xf>
    <xf numFmtId="0" fontId="12" fillId="4" borderId="1" xfId="0" applyFont="1" applyFill="1" applyBorder="1" applyAlignment="1">
      <alignment vertical="center"/>
    </xf>
    <xf numFmtId="0" fontId="12" fillId="4" borderId="12" xfId="0" applyFont="1" applyFill="1" applyBorder="1" applyAlignment="1">
      <alignment vertical="center"/>
    </xf>
    <xf numFmtId="0" fontId="12" fillId="4" borderId="6" xfId="0" applyFont="1" applyFill="1" applyBorder="1" applyAlignment="1">
      <alignment vertical="center"/>
    </xf>
    <xf numFmtId="0" fontId="12" fillId="4" borderId="26" xfId="2" applyFont="1" applyFill="1" applyBorder="1" applyAlignment="1">
      <alignment vertical="center"/>
    </xf>
    <xf numFmtId="0" fontId="3" fillId="2" borderId="35" xfId="0" applyFont="1" applyFill="1" applyBorder="1" applyAlignment="1" applyProtection="1">
      <alignment horizontal="center" vertical="center" shrinkToFit="1"/>
      <protection locked="0"/>
    </xf>
    <xf numFmtId="0" fontId="3" fillId="2" borderId="36" xfId="0" applyFont="1" applyFill="1" applyBorder="1" applyAlignment="1" applyProtection="1">
      <alignment horizontal="center" vertical="center" shrinkToFit="1"/>
      <protection locked="0"/>
    </xf>
    <xf numFmtId="0" fontId="3" fillId="2" borderId="48" xfId="0" applyFont="1" applyFill="1" applyBorder="1" applyAlignment="1" applyProtection="1">
      <alignment horizontal="center" vertical="center" shrinkToFit="1"/>
      <protection locked="0"/>
    </xf>
    <xf numFmtId="0" fontId="3" fillId="2" borderId="36"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shrinkToFit="1"/>
      <protection locked="0"/>
    </xf>
    <xf numFmtId="0" fontId="9" fillId="0" borderId="23"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29"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8"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2" xfId="0" applyFont="1" applyBorder="1" applyAlignment="1" applyProtection="1">
      <alignment horizontal="center" vertical="center" wrapText="1"/>
      <protection locked="0"/>
    </xf>
    <xf numFmtId="0" fontId="3" fillId="2" borderId="19"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7" xfId="0" applyFont="1" applyFill="1" applyBorder="1" applyAlignment="1">
      <alignment horizontal="center" vertical="center"/>
    </xf>
    <xf numFmtId="0" fontId="9" fillId="0" borderId="28"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0" fillId="2" borderId="11" xfId="0" applyFill="1" applyBorder="1" applyAlignment="1">
      <alignment vertical="center"/>
    </xf>
    <xf numFmtId="0" fontId="0" fillId="2" borderId="0" xfId="0" applyFill="1" applyAlignment="1">
      <alignment vertical="center"/>
    </xf>
    <xf numFmtId="0" fontId="11" fillId="2" borderId="2" xfId="0" applyFont="1" applyFill="1" applyBorder="1" applyAlignment="1">
      <alignment horizontal="center" vertical="center"/>
    </xf>
    <xf numFmtId="0" fontId="9" fillId="0" borderId="45" xfId="0" applyFont="1" applyBorder="1" applyAlignment="1">
      <alignment horizontal="center" vertical="center"/>
    </xf>
    <xf numFmtId="0" fontId="9" fillId="0" borderId="20" xfId="0" applyFont="1" applyBorder="1" applyAlignment="1">
      <alignment horizontal="center" vertical="center"/>
    </xf>
    <xf numFmtId="0" fontId="9" fillId="0" borderId="33" xfId="0" applyFont="1" applyBorder="1" applyAlignment="1">
      <alignment horizontal="center" vertical="center"/>
    </xf>
    <xf numFmtId="0" fontId="0" fillId="0" borderId="8" xfId="0" applyBorder="1" applyAlignment="1">
      <alignment vertical="center"/>
    </xf>
    <xf numFmtId="0" fontId="3" fillId="2" borderId="20"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49" xfId="0" applyFont="1" applyFill="1" applyBorder="1" applyAlignment="1" applyProtection="1">
      <alignment horizontal="center" vertical="center"/>
      <protection locked="0"/>
    </xf>
    <xf numFmtId="0" fontId="3" fillId="2" borderId="49" xfId="0" applyFont="1" applyFill="1" applyBorder="1" applyAlignment="1">
      <alignment horizontal="center" vertical="center"/>
    </xf>
    <xf numFmtId="0" fontId="11" fillId="2" borderId="21" xfId="0" applyFont="1" applyFill="1" applyBorder="1" applyAlignment="1">
      <alignment horizontal="center" vertical="center"/>
    </xf>
    <xf numFmtId="0" fontId="3" fillId="2" borderId="7" xfId="0" applyFont="1" applyFill="1" applyBorder="1" applyAlignment="1">
      <alignment horizontal="center" vertical="center"/>
    </xf>
    <xf numFmtId="0" fontId="0" fillId="0" borderId="32" xfId="0" applyBorder="1" applyAlignment="1">
      <alignment vertical="center"/>
    </xf>
    <xf numFmtId="0" fontId="4" fillId="0" borderId="8" xfId="0" applyFont="1" applyBorder="1"/>
    <xf numFmtId="0" fontId="4" fillId="0" borderId="32" xfId="0" applyFont="1" applyBorder="1"/>
    <xf numFmtId="0" fontId="0" fillId="2" borderId="0" xfId="0" applyFill="1" applyAlignment="1">
      <alignment horizontal="right" vertical="center"/>
    </xf>
    <xf numFmtId="0" fontId="3" fillId="2" borderId="8" xfId="0" applyFont="1" applyFill="1" applyBorder="1" applyAlignment="1">
      <alignment horizontal="center" vertical="center"/>
    </xf>
    <xf numFmtId="0" fontId="3" fillId="2" borderId="21" xfId="0" applyFont="1" applyFill="1" applyBorder="1" applyAlignment="1">
      <alignment horizontal="center" vertical="center"/>
    </xf>
    <xf numFmtId="0" fontId="16" fillId="0" borderId="29"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21" fillId="0" borderId="50" xfId="4" applyFont="1" applyBorder="1" applyAlignment="1">
      <alignment vertical="top" wrapText="1" readingOrder="1"/>
    </xf>
    <xf numFmtId="0" fontId="21" fillId="0" borderId="0" xfId="4" applyFont="1" applyAlignment="1">
      <alignment vertical="top" wrapText="1" readingOrder="1"/>
    </xf>
    <xf numFmtId="0" fontId="4" fillId="0" borderId="50" xfId="0" applyFont="1" applyBorder="1"/>
    <xf numFmtId="0" fontId="19" fillId="0" borderId="0" xfId="0" applyFont="1"/>
    <xf numFmtId="0" fontId="19" fillId="0" borderId="19" xfId="0" applyFont="1" applyBorder="1" applyAlignment="1">
      <alignment vertical="center" wrapText="1"/>
    </xf>
    <xf numFmtId="0" fontId="4" fillId="0" borderId="0" xfId="0" applyFont="1" applyAlignment="1">
      <alignment horizontal="left"/>
    </xf>
    <xf numFmtId="0" fontId="4" fillId="0" borderId="8" xfId="0" applyFont="1" applyBorder="1" applyAlignment="1" applyProtection="1">
      <alignment horizontal="left" vertical="center"/>
      <protection locked="0"/>
    </xf>
    <xf numFmtId="0" fontId="17" fillId="9" borderId="21" xfId="0" applyFont="1" applyFill="1" applyBorder="1" applyAlignment="1">
      <alignment horizontal="left" vertical="center" wrapText="1"/>
    </xf>
    <xf numFmtId="0" fontId="17" fillId="9" borderId="22" xfId="2" applyFont="1" applyFill="1" applyBorder="1" applyAlignment="1">
      <alignment horizontal="left" vertical="center"/>
    </xf>
    <xf numFmtId="0" fontId="17" fillId="9" borderId="22" xfId="0" applyFont="1" applyFill="1" applyBorder="1" applyAlignment="1">
      <alignment horizontal="left" vertical="center"/>
    </xf>
    <xf numFmtId="0" fontId="17" fillId="9" borderId="22" xfId="0" applyFont="1" applyFill="1" applyBorder="1" applyAlignment="1">
      <alignment horizontal="left" vertical="center" wrapText="1"/>
    </xf>
    <xf numFmtId="0" fontId="17" fillId="9" borderId="40" xfId="0" applyFont="1" applyFill="1" applyBorder="1" applyAlignment="1">
      <alignment horizontal="left" vertical="center"/>
    </xf>
    <xf numFmtId="0" fontId="17" fillId="9" borderId="21" xfId="0" applyFont="1" applyFill="1" applyBorder="1" applyAlignment="1">
      <alignment horizontal="left" vertical="center"/>
    </xf>
    <xf numFmtId="0" fontId="17" fillId="9" borderId="38" xfId="0" applyFont="1" applyFill="1" applyBorder="1" applyAlignment="1">
      <alignment horizontal="left" vertical="center"/>
    </xf>
    <xf numFmtId="0" fontId="17" fillId="6" borderId="52" xfId="0" applyFont="1" applyFill="1" applyBorder="1" applyAlignment="1">
      <alignment vertical="center"/>
    </xf>
    <xf numFmtId="0" fontId="17" fillId="6" borderId="49" xfId="0" applyFont="1" applyFill="1" applyBorder="1" applyAlignment="1">
      <alignment vertical="center"/>
    </xf>
    <xf numFmtId="0" fontId="17" fillId="6" borderId="54" xfId="0" applyFont="1" applyFill="1" applyBorder="1" applyAlignment="1">
      <alignment vertical="center"/>
    </xf>
    <xf numFmtId="0" fontId="17" fillId="9" borderId="51" xfId="0" applyFont="1" applyFill="1" applyBorder="1" applyAlignment="1">
      <alignment vertical="center"/>
    </xf>
    <xf numFmtId="0" fontId="18" fillId="6" borderId="1" xfId="1" applyFont="1" applyFill="1" applyBorder="1" applyAlignment="1" applyProtection="1">
      <alignment vertical="center"/>
    </xf>
    <xf numFmtId="0" fontId="18" fillId="6" borderId="0" xfId="1" applyFont="1" applyFill="1" applyBorder="1" applyAlignment="1" applyProtection="1">
      <alignment vertical="center"/>
    </xf>
    <xf numFmtId="0" fontId="16" fillId="0" borderId="7"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32"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protection locked="0"/>
    </xf>
    <xf numFmtId="0" fontId="24" fillId="0" borderId="32" xfId="0" applyFont="1" applyBorder="1" applyAlignment="1" applyProtection="1">
      <alignment horizontal="center" vertical="center" wrapText="1"/>
      <protection locked="0"/>
    </xf>
    <xf numFmtId="0" fontId="9" fillId="0" borderId="22" xfId="0" applyFont="1" applyBorder="1" applyAlignment="1" applyProtection="1">
      <alignment horizontal="left" vertical="top"/>
      <protection locked="0"/>
    </xf>
    <xf numFmtId="0" fontId="24" fillId="0" borderId="42" xfId="0" applyFont="1" applyBorder="1" applyAlignment="1" applyProtection="1">
      <alignment horizontal="left" vertical="top"/>
      <protection locked="0"/>
    </xf>
    <xf numFmtId="0" fontId="24" fillId="0" borderId="23" xfId="0" applyFont="1" applyBorder="1" applyAlignment="1" applyProtection="1">
      <alignment horizontal="left" vertical="top"/>
      <protection locked="0"/>
    </xf>
    <xf numFmtId="0" fontId="9" fillId="0" borderId="7" xfId="0" applyFont="1" applyBorder="1" applyAlignment="1" applyProtection="1">
      <alignment horizontal="left" vertical="top"/>
      <protection locked="0"/>
    </xf>
    <xf numFmtId="0" fontId="24" fillId="0" borderId="52" xfId="0" applyFont="1" applyBorder="1" applyAlignment="1" applyProtection="1">
      <alignment horizontal="left" vertical="top"/>
      <protection locked="0"/>
    </xf>
    <xf numFmtId="0" fontId="24" fillId="0" borderId="49" xfId="0" applyFont="1" applyBorder="1" applyAlignment="1" applyProtection="1">
      <alignment horizontal="left" vertical="top"/>
      <protection locked="0"/>
    </xf>
    <xf numFmtId="49" fontId="24" fillId="0" borderId="49" xfId="0" applyNumberFormat="1" applyFont="1" applyBorder="1" applyAlignment="1" applyProtection="1">
      <alignment horizontal="left" vertical="top"/>
      <protection locked="0"/>
    </xf>
    <xf numFmtId="0" fontId="18" fillId="6" borderId="12" xfId="1" applyFont="1" applyFill="1" applyBorder="1" applyAlignment="1" applyProtection="1">
      <alignment vertical="center"/>
    </xf>
    <xf numFmtId="0" fontId="16" fillId="0" borderId="4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0" fillId="11" borderId="0" xfId="0" applyFill="1"/>
    <xf numFmtId="0" fontId="27" fillId="9" borderId="21" xfId="0" applyFont="1" applyFill="1" applyBorder="1" applyAlignment="1">
      <alignment horizontal="left" vertical="center"/>
    </xf>
    <xf numFmtId="0" fontId="27" fillId="9" borderId="30" xfId="0" applyFont="1" applyFill="1" applyBorder="1" applyAlignment="1">
      <alignment horizontal="left" vertical="center"/>
    </xf>
    <xf numFmtId="0" fontId="27" fillId="9" borderId="42" xfId="0" applyFont="1" applyFill="1" applyBorder="1" applyAlignment="1">
      <alignment horizontal="left" vertical="center"/>
    </xf>
    <xf numFmtId="0" fontId="27" fillId="9" borderId="22" xfId="0" applyFont="1" applyFill="1" applyBorder="1" applyAlignment="1">
      <alignment horizontal="left" vertical="center"/>
    </xf>
    <xf numFmtId="0" fontId="27" fillId="9" borderId="40" xfId="0" applyFont="1" applyFill="1" applyBorder="1" applyAlignment="1">
      <alignment horizontal="left" vertical="center"/>
    </xf>
    <xf numFmtId="0" fontId="25" fillId="12" borderId="2" xfId="1" applyFont="1" applyFill="1" applyBorder="1" applyAlignment="1" applyProtection="1">
      <alignment horizontal="center"/>
    </xf>
    <xf numFmtId="0" fontId="4" fillId="0" borderId="0" xfId="5" applyFill="1">
      <alignment vertical="center"/>
    </xf>
    <xf numFmtId="0" fontId="28" fillId="13" borderId="61" xfId="5" applyFont="1" applyBorder="1" applyAlignment="1" applyProtection="1">
      <alignment horizontal="left" vertical="top" wrapText="1"/>
      <protection locked="0"/>
    </xf>
    <xf numFmtId="0" fontId="28" fillId="13" borderId="62" xfId="5" applyFont="1" applyBorder="1" applyAlignment="1" applyProtection="1">
      <alignment horizontal="center" vertical="center" wrapText="1"/>
      <protection locked="0"/>
    </xf>
    <xf numFmtId="0" fontId="29" fillId="13" borderId="62" xfId="5" applyFont="1" applyBorder="1" applyAlignment="1" applyProtection="1">
      <alignment horizontal="center" vertical="center" wrapText="1"/>
      <protection locked="0"/>
    </xf>
    <xf numFmtId="164" fontId="4" fillId="10" borderId="63" xfId="6" applyNumberFormat="1" applyFill="1" applyBorder="1" applyAlignment="1">
      <alignment horizontal="left" vertical="top" wrapText="1"/>
      <protection locked="0"/>
    </xf>
    <xf numFmtId="0" fontId="5" fillId="10" borderId="63" xfId="5" applyFont="1" applyFill="1" applyBorder="1" applyAlignment="1">
      <alignment horizontal="left" vertical="top" wrapText="1"/>
    </xf>
    <xf numFmtId="0" fontId="4" fillId="10" borderId="64" xfId="5" applyFill="1" applyBorder="1" applyAlignment="1">
      <alignment horizontal="center" vertical="center"/>
    </xf>
    <xf numFmtId="0" fontId="28" fillId="13" borderId="65" xfId="5" applyFont="1" applyBorder="1" applyAlignment="1" applyProtection="1">
      <alignment horizontal="left" vertical="top" wrapText="1"/>
      <protection locked="0"/>
    </xf>
    <xf numFmtId="164" fontId="33" fillId="13" borderId="62" xfId="6" applyNumberFormat="1" applyFont="1" applyFill="1" applyBorder="1" applyAlignment="1">
      <alignment horizontal="left" vertical="top" wrapText="1"/>
      <protection locked="0"/>
    </xf>
    <xf numFmtId="0" fontId="4" fillId="13" borderId="62" xfId="5" applyBorder="1" applyAlignment="1">
      <alignment horizontal="left" vertical="top" wrapText="1"/>
    </xf>
    <xf numFmtId="0" fontId="4" fillId="13" borderId="66" xfId="5" applyBorder="1" applyAlignment="1">
      <alignment horizontal="center" vertical="center"/>
    </xf>
    <xf numFmtId="0" fontId="4" fillId="0" borderId="0" xfId="5" applyFill="1" applyAlignment="1">
      <alignment wrapText="1"/>
    </xf>
    <xf numFmtId="0" fontId="29" fillId="9" borderId="67" xfId="5" applyFont="1" applyFill="1" applyBorder="1" applyAlignment="1">
      <alignment horizontal="center" vertical="top" wrapText="1"/>
    </xf>
    <xf numFmtId="0" fontId="29" fillId="9" borderId="68" xfId="5" applyFont="1" applyFill="1" applyBorder="1" applyAlignment="1">
      <alignment horizontal="center" vertical="top" wrapText="1"/>
    </xf>
    <xf numFmtId="0" fontId="29" fillId="9" borderId="69" xfId="5" applyFont="1" applyFill="1" applyBorder="1" applyAlignment="1">
      <alignment horizontal="center" vertical="top" wrapText="1"/>
    </xf>
    <xf numFmtId="0" fontId="35" fillId="0" borderId="0" xfId="5" applyFont="1" applyFill="1">
      <alignment vertical="center"/>
    </xf>
    <xf numFmtId="0" fontId="28" fillId="13" borderId="63" xfId="5" applyFont="1" applyBorder="1" applyAlignment="1" applyProtection="1">
      <alignment horizontal="center" vertical="center" wrapText="1"/>
      <protection locked="0"/>
    </xf>
    <xf numFmtId="0" fontId="29" fillId="13" borderId="63" xfId="5" applyFont="1" applyBorder="1" applyAlignment="1" applyProtection="1">
      <alignment horizontal="center" vertical="center" wrapText="1"/>
      <protection locked="0"/>
    </xf>
    <xf numFmtId="0" fontId="4" fillId="0" borderId="0" xfId="5" applyFill="1" applyAlignment="1">
      <alignment vertical="center" wrapText="1"/>
    </xf>
    <xf numFmtId="164" fontId="4" fillId="13" borderId="62" xfId="6" applyNumberFormat="1" applyFill="1" applyBorder="1" applyAlignment="1">
      <alignment horizontal="left" vertical="top" wrapText="1"/>
      <protection locked="0"/>
    </xf>
    <xf numFmtId="164" fontId="4" fillId="0" borderId="62" xfId="6" applyNumberFormat="1" applyFill="1" applyBorder="1" applyAlignment="1">
      <alignment horizontal="left" vertical="top" wrapText="1"/>
      <protection locked="0"/>
    </xf>
    <xf numFmtId="0" fontId="4" fillId="0" borderId="62" xfId="5" applyFill="1" applyBorder="1" applyAlignment="1">
      <alignment horizontal="left" vertical="top" wrapText="1"/>
    </xf>
    <xf numFmtId="0" fontId="4" fillId="0" borderId="66" xfId="5" applyFill="1" applyBorder="1" applyAlignment="1">
      <alignment horizontal="center" vertical="center" wrapText="1"/>
    </xf>
    <xf numFmtId="0" fontId="4" fillId="10" borderId="12" xfId="5" applyFill="1" applyBorder="1">
      <alignment vertical="center"/>
    </xf>
    <xf numFmtId="0" fontId="4" fillId="10" borderId="73" xfId="5" applyFill="1" applyBorder="1" applyAlignment="1" applyProtection="1">
      <alignment horizontal="center" vertical="center" wrapText="1"/>
      <protection locked="0"/>
    </xf>
    <xf numFmtId="0" fontId="5" fillId="10" borderId="0" xfId="5" applyFont="1" applyFill="1" applyAlignment="1">
      <alignment horizontal="right" vertical="center" wrapText="1"/>
    </xf>
    <xf numFmtId="0" fontId="4" fillId="10" borderId="73" xfId="0" applyFont="1" applyFill="1" applyBorder="1" applyAlignment="1" applyProtection="1">
      <alignment horizontal="center" vertical="center"/>
      <protection locked="0"/>
    </xf>
    <xf numFmtId="0" fontId="4" fillId="10" borderId="1" xfId="5" applyFill="1" applyBorder="1">
      <alignment vertical="center"/>
    </xf>
    <xf numFmtId="0" fontId="4" fillId="13" borderId="8" xfId="5" applyBorder="1">
      <alignment vertical="center"/>
    </xf>
    <xf numFmtId="0" fontId="4" fillId="10" borderId="0" xfId="5" applyFill="1" applyAlignment="1">
      <alignment horizontal="center"/>
    </xf>
    <xf numFmtId="0" fontId="4" fillId="10" borderId="0" xfId="5" applyFill="1" applyAlignment="1">
      <alignment horizontal="right"/>
    </xf>
    <xf numFmtId="0" fontId="4" fillId="10" borderId="17" xfId="5" applyFill="1" applyBorder="1" applyAlignment="1" applyProtection="1">
      <alignment horizontal="center" vertical="center" wrapText="1"/>
      <protection locked="0"/>
    </xf>
    <xf numFmtId="0" fontId="4" fillId="10" borderId="17" xfId="0" applyFont="1" applyFill="1" applyBorder="1" applyAlignment="1" applyProtection="1">
      <alignment horizontal="center" vertical="center"/>
      <protection locked="0"/>
    </xf>
    <xf numFmtId="0" fontId="5" fillId="0" borderId="0" xfId="0" applyFont="1"/>
    <xf numFmtId="0" fontId="41" fillId="0" borderId="0" xfId="0" applyFont="1"/>
    <xf numFmtId="0" fontId="15" fillId="0" borderId="6" xfId="0" applyFont="1" applyBorder="1"/>
    <xf numFmtId="0" fontId="15" fillId="0" borderId="13" xfId="0" applyFont="1" applyBorder="1"/>
    <xf numFmtId="0" fontId="15" fillId="0" borderId="2" xfId="0" applyFont="1" applyBorder="1"/>
    <xf numFmtId="0" fontId="15" fillId="0" borderId="12" xfId="0" applyFont="1" applyBorder="1"/>
    <xf numFmtId="0" fontId="15" fillId="0" borderId="0" xfId="0" applyFont="1"/>
    <xf numFmtId="0" fontId="15" fillId="0" borderId="1" xfId="0" applyFont="1" applyBorder="1"/>
    <xf numFmtId="0" fontId="43" fillId="0" borderId="1" xfId="0" applyFont="1" applyBorder="1"/>
    <xf numFmtId="14" fontId="28" fillId="13" borderId="62" xfId="5" applyNumberFormat="1" applyFont="1" applyBorder="1" applyAlignment="1" applyProtection="1">
      <alignment horizontal="center" vertical="center" wrapText="1"/>
      <protection locked="0"/>
    </xf>
    <xf numFmtId="0" fontId="16" fillId="0" borderId="22" xfId="0" applyFont="1" applyBorder="1" applyAlignment="1" applyProtection="1">
      <alignment horizontal="left" vertical="top"/>
      <protection locked="0"/>
    </xf>
    <xf numFmtId="0" fontId="23" fillId="0" borderId="7" xfId="0" applyFont="1" applyBorder="1" applyAlignment="1" applyProtection="1">
      <alignment horizontal="left" vertical="top"/>
      <protection locked="0"/>
    </xf>
    <xf numFmtId="49" fontId="23" fillId="0" borderId="53" xfId="0" applyNumberFormat="1" applyFont="1" applyBorder="1" applyAlignment="1" applyProtection="1">
      <alignment horizontal="left" vertical="top"/>
      <protection locked="0"/>
    </xf>
    <xf numFmtId="0" fontId="2" fillId="0" borderId="27" xfId="1" applyBorder="1" applyAlignment="1" applyProtection="1">
      <alignment horizontal="left" vertical="top"/>
      <protection locked="0"/>
    </xf>
    <xf numFmtId="0" fontId="0" fillId="5" borderId="0" xfId="0" applyFill="1"/>
    <xf numFmtId="0" fontId="8" fillId="5" borderId="1" xfId="0" applyFont="1" applyFill="1" applyBorder="1" applyAlignment="1">
      <alignment vertical="center"/>
    </xf>
    <xf numFmtId="0" fontId="8" fillId="5" borderId="0" xfId="0" applyFont="1" applyFill="1" applyAlignment="1">
      <alignment vertical="center"/>
    </xf>
    <xf numFmtId="0" fontId="4" fillId="0" borderId="0" xfId="0" applyFont="1" applyProtection="1">
      <protection locked="0"/>
    </xf>
    <xf numFmtId="0" fontId="0" fillId="5" borderId="3" xfId="0" applyFill="1" applyBorder="1" applyAlignment="1">
      <alignment horizontal="center" vertical="center"/>
    </xf>
    <xf numFmtId="0" fontId="0" fillId="5" borderId="11" xfId="0" applyFill="1" applyBorder="1" applyAlignment="1">
      <alignment horizontal="center" vertical="center"/>
    </xf>
    <xf numFmtId="0" fontId="0" fillId="5" borderId="10" xfId="0" applyFill="1" applyBorder="1" applyAlignment="1">
      <alignment horizontal="center" vertical="center"/>
    </xf>
    <xf numFmtId="0" fontId="0" fillId="5" borderId="1" xfId="0" applyFill="1" applyBorder="1" applyAlignment="1">
      <alignment horizontal="center" vertical="center"/>
    </xf>
    <xf numFmtId="0" fontId="0" fillId="5" borderId="0" xfId="0" applyFill="1" applyAlignment="1">
      <alignment horizontal="center" vertical="center"/>
    </xf>
    <xf numFmtId="0" fontId="0" fillId="5" borderId="12" xfId="0" applyFill="1" applyBorder="1" applyAlignment="1">
      <alignment horizontal="center" vertical="center"/>
    </xf>
    <xf numFmtId="0" fontId="8" fillId="5" borderId="25" xfId="0" applyFont="1" applyFill="1" applyBorder="1" applyAlignment="1">
      <alignment horizontal="center" vertical="center" wrapText="1"/>
    </xf>
    <xf numFmtId="0" fontId="16" fillId="6" borderId="55" xfId="0" applyFont="1" applyFill="1" applyBorder="1" applyAlignment="1">
      <alignment horizontal="center" vertical="center" wrapText="1"/>
    </xf>
    <xf numFmtId="0" fontId="16" fillId="6" borderId="52" xfId="0" applyFont="1" applyFill="1" applyBorder="1" applyAlignment="1">
      <alignment horizontal="center" vertical="center" wrapText="1"/>
    </xf>
    <xf numFmtId="0" fontId="16" fillId="6" borderId="21" xfId="0" applyFont="1" applyFill="1" applyBorder="1" applyAlignment="1">
      <alignment horizontal="center" vertical="center"/>
    </xf>
    <xf numFmtId="0" fontId="16" fillId="6" borderId="49" xfId="0" applyFont="1" applyFill="1" applyBorder="1" applyAlignment="1">
      <alignment horizontal="center" vertical="center"/>
    </xf>
    <xf numFmtId="0" fontId="16" fillId="6" borderId="49" xfId="0" applyFont="1" applyFill="1" applyBorder="1" applyAlignment="1">
      <alignment horizontal="center" vertical="center" wrapText="1"/>
    </xf>
    <xf numFmtId="0" fontId="16" fillId="6" borderId="21" xfId="0" applyFont="1" applyFill="1" applyBorder="1" applyAlignment="1">
      <alignment horizontal="center" vertical="center" wrapText="1"/>
    </xf>
    <xf numFmtId="0" fontId="16" fillId="6" borderId="38" xfId="0" applyFont="1" applyFill="1" applyBorder="1" applyAlignment="1">
      <alignment horizontal="center" vertical="center" wrapText="1"/>
    </xf>
    <xf numFmtId="0" fontId="16" fillId="6" borderId="54"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10" xfId="0" applyFont="1" applyFill="1" applyBorder="1" applyAlignment="1">
      <alignment vertical="center" wrapText="1"/>
    </xf>
    <xf numFmtId="0" fontId="16" fillId="6" borderId="1" xfId="0" applyFont="1" applyFill="1" applyBorder="1" applyAlignment="1">
      <alignment horizontal="center" vertical="center" wrapText="1"/>
    </xf>
    <xf numFmtId="0" fontId="16" fillId="6" borderId="12" xfId="0" applyFont="1" applyFill="1" applyBorder="1" applyAlignment="1">
      <alignment vertical="center" wrapText="1"/>
    </xf>
    <xf numFmtId="0" fontId="16" fillId="6" borderId="0" xfId="0" applyFont="1" applyFill="1" applyAlignment="1">
      <alignment vertical="center" wrapText="1"/>
    </xf>
    <xf numFmtId="0" fontId="16" fillId="6" borderId="2" xfId="0" applyFont="1" applyFill="1" applyBorder="1" applyAlignment="1">
      <alignment horizontal="center" vertical="center"/>
    </xf>
    <xf numFmtId="0" fontId="16" fillId="6" borderId="13" xfId="0" applyFont="1" applyFill="1" applyBorder="1" applyAlignment="1">
      <alignment vertical="center"/>
    </xf>
    <xf numFmtId="0" fontId="24" fillId="12" borderId="6" xfId="0" applyFont="1" applyFill="1" applyBorder="1" applyAlignment="1">
      <alignment horizontal="center"/>
    </xf>
    <xf numFmtId="0" fontId="16" fillId="6" borderId="2"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4" fillId="0" borderId="0" xfId="0" applyFont="1" applyAlignment="1">
      <alignment vertical="center"/>
    </xf>
    <xf numFmtId="0" fontId="17" fillId="6" borderId="3" xfId="0" applyFont="1" applyFill="1" applyBorder="1" applyAlignment="1">
      <alignment vertical="center"/>
    </xf>
    <xf numFmtId="0" fontId="17" fillId="6" borderId="11" xfId="0" applyFont="1" applyFill="1" applyBorder="1" applyAlignment="1">
      <alignment vertical="center"/>
    </xf>
    <xf numFmtId="0" fontId="17" fillId="6" borderId="10" xfId="0" applyFont="1" applyFill="1" applyBorder="1" applyAlignment="1">
      <alignment vertical="center"/>
    </xf>
    <xf numFmtId="0" fontId="17" fillId="6" borderId="1" xfId="0" applyFont="1" applyFill="1" applyBorder="1" applyAlignment="1">
      <alignment vertical="center"/>
    </xf>
    <xf numFmtId="0" fontId="16" fillId="6" borderId="0" xfId="0" applyFont="1" applyFill="1" applyAlignment="1">
      <alignment vertical="center"/>
    </xf>
    <xf numFmtId="0" fontId="16" fillId="6" borderId="12" xfId="0" applyFont="1" applyFill="1" applyBorder="1" applyAlignment="1">
      <alignment vertical="center"/>
    </xf>
    <xf numFmtId="0" fontId="22" fillId="6" borderId="1" xfId="0" applyFont="1" applyFill="1" applyBorder="1" applyAlignment="1">
      <alignment vertical="center"/>
    </xf>
    <xf numFmtId="0" fontId="16" fillId="6" borderId="1" xfId="0" applyFont="1" applyFill="1" applyBorder="1" applyAlignment="1">
      <alignment vertical="center"/>
    </xf>
    <xf numFmtId="0" fontId="15" fillId="6" borderId="0" xfId="0" applyFont="1" applyFill="1" applyAlignment="1">
      <alignment vertical="center"/>
    </xf>
    <xf numFmtId="0" fontId="15" fillId="6" borderId="12" xfId="0" applyFont="1" applyFill="1" applyBorder="1" applyAlignment="1">
      <alignment vertical="center"/>
    </xf>
    <xf numFmtId="0" fontId="16" fillId="6" borderId="2" xfId="0" applyFont="1" applyFill="1" applyBorder="1" applyAlignment="1">
      <alignment vertical="center"/>
    </xf>
    <xf numFmtId="0" fontId="16" fillId="6" borderId="6" xfId="0" applyFont="1" applyFill="1" applyBorder="1" applyAlignment="1">
      <alignment vertical="center"/>
    </xf>
    <xf numFmtId="0" fontId="3" fillId="5" borderId="26" xfId="0" applyFont="1" applyFill="1" applyBorder="1" applyAlignment="1">
      <alignment horizontal="center" vertical="center"/>
    </xf>
    <xf numFmtId="0" fontId="14" fillId="0" borderId="0" xfId="0" applyFont="1" applyAlignment="1" applyProtection="1">
      <alignment vertical="center"/>
      <protection locked="0"/>
    </xf>
    <xf numFmtId="0" fontId="0" fillId="0" borderId="0" xfId="0" applyAlignment="1" applyProtection="1">
      <alignment vertical="center"/>
      <protection locked="0"/>
    </xf>
    <xf numFmtId="0" fontId="9" fillId="0" borderId="0" xfId="0" applyFont="1" applyAlignment="1" applyProtection="1">
      <alignment vertical="center"/>
      <protection locked="0"/>
    </xf>
    <xf numFmtId="0" fontId="0" fillId="0" borderId="0" xfId="0" applyAlignment="1" applyProtection="1">
      <alignment horizontal="center" vertical="center"/>
      <protection locked="0"/>
    </xf>
    <xf numFmtId="0" fontId="11" fillId="0" borderId="0" xfId="0" applyFont="1" applyAlignment="1">
      <alignment vertical="center"/>
    </xf>
    <xf numFmtId="0" fontId="17" fillId="6" borderId="1" xfId="0" applyFont="1" applyFill="1" applyBorder="1" applyAlignment="1">
      <alignment horizontal="left" vertical="center"/>
    </xf>
    <xf numFmtId="0" fontId="3" fillId="5" borderId="7"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3" fillId="5" borderId="8" xfId="0" applyFont="1" applyFill="1" applyBorder="1" applyAlignment="1">
      <alignment horizontal="center" vertical="center"/>
    </xf>
    <xf numFmtId="0" fontId="3" fillId="5" borderId="52" xfId="0" applyFont="1" applyFill="1" applyBorder="1" applyAlignment="1">
      <alignment horizontal="center" vertical="center"/>
    </xf>
    <xf numFmtId="0" fontId="3" fillId="5" borderId="9" xfId="0" applyFont="1" applyFill="1" applyBorder="1" applyAlignment="1">
      <alignment horizontal="center" vertical="center"/>
    </xf>
    <xf numFmtId="0" fontId="24" fillId="0" borderId="9" xfId="0" applyFont="1" applyBorder="1" applyAlignment="1" applyProtection="1">
      <alignment vertical="center"/>
      <protection locked="0"/>
    </xf>
    <xf numFmtId="0" fontId="24" fillId="0" borderId="34" xfId="0" applyFont="1" applyBorder="1" applyAlignment="1" applyProtection="1">
      <alignment vertical="center"/>
      <protection locked="0"/>
    </xf>
    <xf numFmtId="0" fontId="0" fillId="0" borderId="1" xfId="0" applyBorder="1" applyAlignment="1" applyProtection="1">
      <alignment horizontal="center" vertical="center"/>
      <protection locked="0"/>
    </xf>
    <xf numFmtId="0" fontId="0" fillId="0" borderId="12" xfId="0" applyBorder="1" applyAlignment="1" applyProtection="1">
      <alignment vertical="center"/>
      <protection locked="0"/>
    </xf>
    <xf numFmtId="0" fontId="9" fillId="0" borderId="29" xfId="0" applyFont="1" applyBorder="1" applyAlignment="1" applyProtection="1">
      <alignment vertical="center" wrapText="1"/>
      <protection locked="0"/>
    </xf>
    <xf numFmtId="0" fontId="9" fillId="0" borderId="29" xfId="0" applyFont="1" applyBorder="1" applyAlignment="1" applyProtection="1">
      <alignment vertical="center"/>
      <protection locked="0"/>
    </xf>
    <xf numFmtId="0" fontId="10" fillId="0" borderId="29" xfId="0" applyFont="1" applyBorder="1" applyAlignment="1" applyProtection="1">
      <alignment vertical="center"/>
      <protection locked="0"/>
    </xf>
    <xf numFmtId="0" fontId="9" fillId="0" borderId="14" xfId="0" applyFont="1" applyBorder="1" applyAlignment="1" applyProtection="1">
      <alignment horizontal="center" vertical="center"/>
      <protection locked="0"/>
    </xf>
    <xf numFmtId="0" fontId="9" fillId="0" borderId="8" xfId="0" applyFont="1" applyBorder="1" applyAlignment="1" applyProtection="1">
      <alignment vertical="center" wrapText="1"/>
      <protection locked="0"/>
    </xf>
    <xf numFmtId="0" fontId="9" fillId="0" borderId="8" xfId="0" applyFont="1" applyBorder="1" applyAlignment="1" applyProtection="1">
      <alignment vertical="center"/>
      <protection locked="0"/>
    </xf>
    <xf numFmtId="0" fontId="10" fillId="0" borderId="8" xfId="0" applyFont="1" applyBorder="1" applyAlignment="1" applyProtection="1">
      <alignment vertical="center"/>
      <protection locked="0"/>
    </xf>
    <xf numFmtId="0" fontId="9" fillId="0" borderId="9" xfId="0" applyFont="1" applyBorder="1" applyAlignment="1" applyProtection="1">
      <alignment horizontal="center" vertical="center"/>
      <protection locked="0"/>
    </xf>
    <xf numFmtId="0" fontId="0" fillId="0" borderId="30" xfId="0" applyBorder="1" applyAlignment="1" applyProtection="1">
      <alignment vertical="center"/>
      <protection locked="0"/>
    </xf>
    <xf numFmtId="0" fontId="9" fillId="0" borderId="32" xfId="0" applyFont="1" applyBorder="1" applyAlignment="1" applyProtection="1">
      <alignment vertical="center" wrapText="1"/>
      <protection locked="0"/>
    </xf>
    <xf numFmtId="0" fontId="9" fillId="0" borderId="32" xfId="0" applyFont="1" applyBorder="1" applyAlignment="1" applyProtection="1">
      <alignment vertical="center"/>
      <protection locked="0"/>
    </xf>
    <xf numFmtId="0" fontId="10" fillId="0" borderId="32" xfId="0" applyFont="1" applyBorder="1" applyAlignment="1" applyProtection="1">
      <alignment vertical="center"/>
      <protection locked="0"/>
    </xf>
    <xf numFmtId="0" fontId="9" fillId="0" borderId="34" xfId="0" applyFont="1" applyBorder="1" applyAlignment="1" applyProtection="1">
      <alignment horizontal="center" vertical="center"/>
      <protection locked="0"/>
    </xf>
    <xf numFmtId="0" fontId="0" fillId="0" borderId="1" xfId="0" applyBorder="1" applyAlignment="1" applyProtection="1">
      <alignment vertical="center"/>
      <protection locked="0"/>
    </xf>
    <xf numFmtId="0" fontId="3" fillId="5" borderId="56"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46" xfId="0" applyFont="1" applyFill="1" applyBorder="1" applyAlignment="1">
      <alignment horizontal="center" vertical="center"/>
    </xf>
    <xf numFmtId="0" fontId="3" fillId="5" borderId="1" xfId="0" applyFont="1" applyFill="1" applyBorder="1" applyAlignment="1">
      <alignment horizontal="center" vertical="center"/>
    </xf>
    <xf numFmtId="0" fontId="10" fillId="0" borderId="0" xfId="0" applyFont="1" applyAlignment="1" applyProtection="1">
      <alignment horizontal="center" vertical="center"/>
      <protection locked="0"/>
    </xf>
    <xf numFmtId="0" fontId="3" fillId="5" borderId="19" xfId="0" applyFont="1" applyFill="1" applyBorder="1" applyAlignment="1">
      <alignment horizontal="center" vertical="center"/>
    </xf>
    <xf numFmtId="0" fontId="4" fillId="0" borderId="4" xfId="0" applyFont="1" applyBorder="1" applyAlignment="1">
      <alignment horizontal="left" vertical="top" wrapText="1"/>
    </xf>
    <xf numFmtId="0" fontId="4" fillId="0" borderId="18" xfId="0" applyFont="1" applyBorder="1" applyAlignment="1">
      <alignment horizontal="left" vertical="top" wrapText="1"/>
    </xf>
    <xf numFmtId="0" fontId="4" fillId="0" borderId="5" xfId="0" applyFont="1" applyBorder="1" applyAlignment="1">
      <alignment horizontal="left" vertical="top" wrapText="1"/>
    </xf>
    <xf numFmtId="0" fontId="6" fillId="7" borderId="4" xfId="0" applyFont="1" applyFill="1" applyBorder="1" applyAlignment="1">
      <alignment horizontal="center" vertical="center"/>
    </xf>
    <xf numFmtId="0" fontId="6" fillId="7" borderId="18" xfId="0" applyFont="1" applyFill="1" applyBorder="1" applyAlignment="1">
      <alignment horizontal="center" vertical="center"/>
    </xf>
    <xf numFmtId="0" fontId="7" fillId="7" borderId="18" xfId="0" applyFont="1" applyFill="1" applyBorder="1" applyAlignment="1">
      <alignment horizontal="center" vertical="center"/>
    </xf>
    <xf numFmtId="0" fontId="7" fillId="7" borderId="5" xfId="0" applyFont="1" applyFill="1" applyBorder="1" applyAlignment="1">
      <alignment vertical="center"/>
    </xf>
    <xf numFmtId="0" fontId="8" fillId="5" borderId="4" xfId="0" applyFont="1" applyFill="1" applyBorder="1" applyAlignment="1">
      <alignment horizontal="left" vertical="top" wrapText="1"/>
    </xf>
    <xf numFmtId="0" fontId="8" fillId="5" borderId="11" xfId="0" applyFont="1" applyFill="1" applyBorder="1" applyAlignment="1">
      <alignment horizontal="left" vertical="top"/>
    </xf>
    <xf numFmtId="0" fontId="0" fillId="5" borderId="1" xfId="0" applyFill="1" applyBorder="1" applyAlignment="1">
      <alignment horizontal="center" vertical="center"/>
    </xf>
    <xf numFmtId="0" fontId="0" fillId="5" borderId="0" xfId="0" applyFill="1" applyAlignment="1">
      <alignment horizontal="center" vertical="center"/>
    </xf>
    <xf numFmtId="0" fontId="0" fillId="5" borderId="12" xfId="0" applyFill="1" applyBorder="1" applyAlignment="1">
      <alignment horizontal="center" vertical="center"/>
    </xf>
    <xf numFmtId="0" fontId="0" fillId="5" borderId="2" xfId="0" applyFill="1" applyBorder="1" applyAlignment="1">
      <alignment horizontal="center" vertical="center"/>
    </xf>
    <xf numFmtId="0" fontId="0" fillId="5" borderId="13" xfId="0" applyFill="1" applyBorder="1" applyAlignment="1">
      <alignment horizontal="center" vertical="center"/>
    </xf>
    <xf numFmtId="0" fontId="0" fillId="5" borderId="6" xfId="0" applyFill="1" applyBorder="1" applyAlignment="1">
      <alignment horizontal="center" vertical="center"/>
    </xf>
    <xf numFmtId="0" fontId="8" fillId="5" borderId="4" xfId="0" applyFont="1" applyFill="1" applyBorder="1" applyAlignment="1">
      <alignment horizontal="left" vertical="center"/>
    </xf>
    <xf numFmtId="0" fontId="8" fillId="5" borderId="18" xfId="0" applyFont="1" applyFill="1" applyBorder="1" applyAlignment="1">
      <alignment horizontal="left" vertical="center"/>
    </xf>
    <xf numFmtId="0" fontId="8" fillId="5" borderId="0" xfId="0" applyFont="1" applyFill="1" applyAlignment="1">
      <alignment horizontal="center" vertical="center"/>
    </xf>
    <xf numFmtId="0" fontId="16" fillId="6" borderId="3" xfId="0" applyFont="1" applyFill="1" applyBorder="1" applyAlignment="1">
      <alignment horizontal="left" vertical="center" wrapText="1"/>
    </xf>
    <xf numFmtId="0" fontId="16" fillId="6" borderId="11" xfId="0" applyFont="1" applyFill="1" applyBorder="1" applyAlignment="1">
      <alignment horizontal="left" vertical="center" wrapText="1"/>
    </xf>
    <xf numFmtId="0" fontId="16" fillId="6" borderId="10"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16" fillId="6" borderId="0" xfId="0" applyFont="1" applyFill="1" applyAlignment="1">
      <alignment horizontal="left" vertical="center" wrapText="1"/>
    </xf>
    <xf numFmtId="0" fontId="16" fillId="6" borderId="12" xfId="0" applyFont="1" applyFill="1" applyBorder="1" applyAlignment="1">
      <alignment horizontal="left" vertical="center" wrapText="1"/>
    </xf>
    <xf numFmtId="49" fontId="9" fillId="0" borderId="23" xfId="0" applyNumberFormat="1" applyFont="1" applyBorder="1" applyAlignment="1" applyProtection="1">
      <alignment horizontal="left" vertical="center"/>
      <protection locked="0"/>
    </xf>
    <xf numFmtId="49" fontId="9" fillId="0" borderId="29" xfId="0" applyNumberFormat="1" applyFont="1" applyBorder="1" applyAlignment="1" applyProtection="1">
      <alignment horizontal="left" vertical="center"/>
      <protection locked="0"/>
    </xf>
    <xf numFmtId="49" fontId="9" fillId="0" borderId="14" xfId="0" applyNumberFormat="1" applyFont="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9" fillId="0" borderId="9"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9" fillId="0" borderId="13" xfId="0" applyNumberFormat="1" applyFont="1" applyBorder="1" applyAlignment="1" applyProtection="1">
      <alignment horizontal="left" vertical="center"/>
      <protection locked="0"/>
    </xf>
    <xf numFmtId="49" fontId="9" fillId="0" borderId="6" xfId="0" applyNumberFormat="1" applyFont="1" applyBorder="1" applyAlignment="1" applyProtection="1">
      <alignment horizontal="left" vertical="center"/>
      <protection locked="0"/>
    </xf>
    <xf numFmtId="0" fontId="8" fillId="5" borderId="18" xfId="0" applyFont="1" applyFill="1" applyBorder="1" applyAlignment="1">
      <alignment horizontal="left" vertical="top" wrapText="1"/>
    </xf>
    <xf numFmtId="0" fontId="8" fillId="5" borderId="18" xfId="0" applyFont="1" applyFill="1" applyBorder="1" applyAlignment="1">
      <alignment horizontal="left" vertical="top"/>
    </xf>
    <xf numFmtId="0" fontId="17" fillId="9" borderId="57" xfId="0" applyFont="1" applyFill="1" applyBorder="1" applyAlignment="1">
      <alignment horizontal="left" vertical="center"/>
    </xf>
    <xf numFmtId="0" fontId="17" fillId="9" borderId="58" xfId="0" applyFont="1" applyFill="1" applyBorder="1" applyAlignment="1">
      <alignment horizontal="left" vertical="center"/>
    </xf>
    <xf numFmtId="0" fontId="9" fillId="0" borderId="57" xfId="0" applyFont="1" applyBorder="1" applyAlignment="1" applyProtection="1">
      <alignment horizontal="left" vertical="center"/>
      <protection locked="0"/>
    </xf>
    <xf numFmtId="0" fontId="9" fillId="0" borderId="58" xfId="0" applyFont="1" applyBorder="1" applyAlignment="1" applyProtection="1">
      <alignment horizontal="left" vertical="center"/>
      <protection locked="0"/>
    </xf>
    <xf numFmtId="0" fontId="9" fillId="0" borderId="59" xfId="0" applyFont="1" applyBorder="1" applyAlignment="1" applyProtection="1">
      <alignment horizontal="left" vertical="center"/>
      <protection locked="0"/>
    </xf>
    <xf numFmtId="0" fontId="9" fillId="0" borderId="60" xfId="0" applyFont="1" applyBorder="1" applyAlignment="1" applyProtection="1">
      <alignment horizontal="left" vertical="center"/>
      <protection locked="0"/>
    </xf>
    <xf numFmtId="0" fontId="5" fillId="0" borderId="0" xfId="0" applyFont="1" applyAlignment="1">
      <alignment horizontal="center" vertical="center" wrapText="1"/>
    </xf>
    <xf numFmtId="0" fontId="18" fillId="6" borderId="1" xfId="1" applyFont="1" applyFill="1" applyBorder="1" applyAlignment="1" applyProtection="1">
      <alignment horizontal="center" vertical="center"/>
    </xf>
    <xf numFmtId="0" fontId="18" fillId="6" borderId="0" xfId="1" applyFont="1" applyFill="1" applyBorder="1" applyAlignment="1" applyProtection="1">
      <alignment horizontal="center" vertical="center"/>
    </xf>
    <xf numFmtId="0" fontId="6" fillId="7" borderId="5"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5"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18" xfId="0" applyFont="1" applyFill="1" applyBorder="1" applyAlignment="1">
      <alignment horizontal="center" vertical="center"/>
    </xf>
    <xf numFmtId="0" fontId="16" fillId="6" borderId="13"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1" xfId="0" applyFont="1" applyFill="1" applyBorder="1" applyAlignment="1">
      <alignment horizontal="center" vertical="center" wrapText="1"/>
    </xf>
    <xf numFmtId="0" fontId="16" fillId="6" borderId="0" xfId="0" applyFont="1" applyFill="1" applyAlignment="1">
      <alignment horizontal="center" vertical="center" wrapText="1"/>
    </xf>
    <xf numFmtId="0" fontId="16" fillId="6" borderId="1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0" fillId="5" borderId="11" xfId="0" applyFill="1" applyBorder="1" applyAlignment="1">
      <alignment horizontal="center" vertical="center" wrapText="1"/>
    </xf>
    <xf numFmtId="0" fontId="0" fillId="5" borderId="10" xfId="0" applyFill="1" applyBorder="1" applyAlignment="1">
      <alignment horizontal="center" vertical="center" wrapText="1"/>
    </xf>
    <xf numFmtId="0" fontId="16" fillId="6" borderId="11"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0" fillId="5" borderId="6" xfId="0" applyFill="1" applyBorder="1" applyAlignment="1">
      <alignment horizontal="center" vertical="center" wrapText="1"/>
    </xf>
    <xf numFmtId="0" fontId="16" fillId="6" borderId="3" xfId="0" applyFont="1" applyFill="1" applyBorder="1" applyAlignment="1">
      <alignment horizontal="center" vertical="center" wrapText="1"/>
    </xf>
    <xf numFmtId="0" fontId="3" fillId="5" borderId="4" xfId="0" applyFont="1" applyFill="1" applyBorder="1" applyAlignment="1">
      <alignment horizontal="center" vertical="center"/>
    </xf>
    <xf numFmtId="0" fontId="3" fillId="5" borderId="18" xfId="0" applyFont="1" applyFill="1" applyBorder="1" applyAlignment="1">
      <alignment horizontal="center" vertical="center"/>
    </xf>
    <xf numFmtId="0" fontId="16" fillId="6" borderId="0" xfId="0" applyFont="1" applyFill="1" applyAlignment="1">
      <alignment horizontal="center" vertical="center"/>
    </xf>
    <xf numFmtId="0" fontId="16" fillId="6" borderId="12" xfId="0" applyFont="1" applyFill="1" applyBorder="1" applyAlignment="1">
      <alignment horizontal="center" vertical="center"/>
    </xf>
    <xf numFmtId="0" fontId="16" fillId="6" borderId="11" xfId="0" applyFont="1" applyFill="1" applyBorder="1" applyAlignment="1">
      <alignment horizontal="center" vertical="center"/>
    </xf>
    <xf numFmtId="0" fontId="16" fillId="6" borderId="10" xfId="0" applyFont="1" applyFill="1" applyBorder="1" applyAlignment="1">
      <alignment horizontal="center" vertical="center"/>
    </xf>
    <xf numFmtId="0" fontId="25" fillId="12" borderId="1" xfId="1" applyFont="1" applyFill="1" applyBorder="1" applyAlignment="1" applyProtection="1">
      <alignment horizontal="center"/>
    </xf>
    <xf numFmtId="0" fontId="25" fillId="12" borderId="12" xfId="1" applyFont="1" applyFill="1" applyBorder="1" applyAlignment="1" applyProtection="1">
      <alignment horizontal="center"/>
    </xf>
    <xf numFmtId="0" fontId="0" fillId="5" borderId="18" xfId="0" applyFill="1" applyBorder="1" applyAlignment="1">
      <alignment horizontal="center" vertical="center"/>
    </xf>
    <xf numFmtId="0" fontId="18" fillId="6" borderId="0" xfId="1" applyFont="1" applyFill="1" applyAlignment="1" applyProtection="1">
      <alignment horizontal="center"/>
    </xf>
    <xf numFmtId="0" fontId="16" fillId="6" borderId="2" xfId="0" applyFont="1" applyFill="1" applyBorder="1" applyAlignment="1">
      <alignment horizontal="center" vertical="center"/>
    </xf>
    <xf numFmtId="0" fontId="25" fillId="12" borderId="3" xfId="1" applyFont="1" applyFill="1" applyBorder="1" applyAlignment="1" applyProtection="1">
      <alignment horizontal="center"/>
    </xf>
    <xf numFmtId="0" fontId="25" fillId="12" borderId="10" xfId="1" applyFont="1" applyFill="1" applyBorder="1" applyAlignment="1" applyProtection="1">
      <alignment horizontal="center"/>
    </xf>
    <xf numFmtId="0" fontId="3" fillId="7" borderId="4"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5" xfId="0" applyFont="1" applyFill="1" applyBorder="1" applyAlignment="1">
      <alignment horizontal="center" vertical="center"/>
    </xf>
    <xf numFmtId="0" fontId="0" fillId="10" borderId="3" xfId="0" applyFill="1" applyBorder="1" applyAlignment="1" applyProtection="1">
      <alignment horizontal="center" vertical="center" wrapText="1"/>
      <protection locked="0"/>
    </xf>
    <xf numFmtId="0" fontId="0" fillId="10" borderId="11" xfId="0" applyFill="1" applyBorder="1" applyAlignment="1" applyProtection="1">
      <alignment horizontal="center" vertical="center" wrapText="1"/>
      <protection locked="0"/>
    </xf>
    <xf numFmtId="0" fontId="0" fillId="10" borderId="10" xfId="0"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0" fillId="10" borderId="0" xfId="0" applyFill="1" applyAlignment="1" applyProtection="1">
      <alignment horizontal="center" vertical="center" wrapText="1"/>
      <protection locked="0"/>
    </xf>
    <xf numFmtId="0" fontId="0" fillId="10" borderId="12" xfId="0" applyFill="1" applyBorder="1" applyAlignment="1" applyProtection="1">
      <alignment horizontal="center" vertical="center" wrapText="1"/>
      <protection locked="0"/>
    </xf>
    <xf numFmtId="0" fontId="0" fillId="10" borderId="2" xfId="0" applyFill="1" applyBorder="1" applyAlignment="1" applyProtection="1">
      <alignment horizontal="center" vertical="center" wrapText="1"/>
      <protection locked="0"/>
    </xf>
    <xf numFmtId="0" fontId="0" fillId="10" borderId="13" xfId="0" applyFill="1" applyBorder="1" applyAlignment="1" applyProtection="1">
      <alignment horizontal="center" vertical="center" wrapText="1"/>
      <protection locked="0"/>
    </xf>
    <xf numFmtId="0" fontId="0" fillId="10" borderId="6" xfId="0" applyFill="1" applyBorder="1" applyAlignment="1" applyProtection="1">
      <alignment horizontal="center" vertical="center" wrapText="1"/>
      <protection locked="0"/>
    </xf>
    <xf numFmtId="0" fontId="3" fillId="8" borderId="3" xfId="0" applyFont="1" applyFill="1" applyBorder="1" applyAlignment="1">
      <alignment horizontal="center" vertical="center"/>
    </xf>
    <xf numFmtId="0" fontId="3" fillId="8" borderId="11" xfId="0" applyFont="1" applyFill="1" applyBorder="1" applyAlignment="1">
      <alignment horizontal="center" vertical="center"/>
    </xf>
    <xf numFmtId="0" fontId="7" fillId="7" borderId="5" xfId="0" applyFont="1" applyFill="1" applyBorder="1" applyAlignment="1">
      <alignment horizontal="center" vertical="center"/>
    </xf>
    <xf numFmtId="0" fontId="0" fillId="5" borderId="3" xfId="0" applyFill="1" applyBorder="1" applyAlignment="1">
      <alignment horizontal="center" vertical="center"/>
    </xf>
    <xf numFmtId="0" fontId="0" fillId="5" borderId="11" xfId="0" applyFill="1" applyBorder="1" applyAlignment="1">
      <alignment horizontal="center" vertical="center"/>
    </xf>
    <xf numFmtId="0" fontId="0" fillId="5" borderId="10" xfId="0" applyFill="1" applyBorder="1" applyAlignment="1">
      <alignment horizontal="center" vertical="center"/>
    </xf>
    <xf numFmtId="0" fontId="3" fillId="8" borderId="10" xfId="0" applyFont="1" applyFill="1" applyBorder="1" applyAlignment="1">
      <alignment horizontal="center" vertical="center"/>
    </xf>
    <xf numFmtId="0" fontId="3" fillId="8" borderId="0" xfId="0" applyFont="1" applyFill="1" applyAlignment="1">
      <alignment horizontal="center" vertical="center"/>
    </xf>
    <xf numFmtId="0" fontId="3" fillId="8" borderId="12"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6" xfId="0" applyFont="1" applyFill="1" applyBorder="1" applyAlignment="1">
      <alignment horizontal="center" vertical="center"/>
    </xf>
    <xf numFmtId="0" fontId="3" fillId="5" borderId="5" xfId="0" applyFont="1" applyFill="1" applyBorder="1" applyAlignment="1">
      <alignment horizontal="center" vertical="center"/>
    </xf>
    <xf numFmtId="0" fontId="9" fillId="0" borderId="1"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3" fillId="8" borderId="4" xfId="0" applyFont="1" applyFill="1" applyBorder="1" applyAlignment="1">
      <alignment horizontal="center" vertical="center"/>
    </xf>
    <xf numFmtId="0" fontId="3" fillId="8" borderId="18" xfId="0" applyFont="1" applyFill="1" applyBorder="1" applyAlignment="1">
      <alignment horizontal="center" vertical="center"/>
    </xf>
    <xf numFmtId="0" fontId="17" fillId="6" borderId="3" xfId="0" applyFont="1" applyFill="1" applyBorder="1" applyAlignment="1">
      <alignment horizontal="left" vertical="center"/>
    </xf>
    <xf numFmtId="0" fontId="16" fillId="6" borderId="11" xfId="0" applyFont="1" applyFill="1" applyBorder="1" applyAlignment="1">
      <alignment vertical="center"/>
    </xf>
    <xf numFmtId="0" fontId="16" fillId="6" borderId="10" xfId="0" applyFont="1" applyFill="1" applyBorder="1" applyAlignment="1">
      <alignment vertical="center"/>
    </xf>
    <xf numFmtId="0" fontId="17" fillId="6" borderId="1" xfId="0" applyFont="1" applyFill="1" applyBorder="1" applyAlignment="1">
      <alignment vertical="center"/>
    </xf>
    <xf numFmtId="0" fontId="16" fillId="6" borderId="0" xfId="0" applyFont="1" applyFill="1" applyAlignment="1">
      <alignment vertical="center"/>
    </xf>
    <xf numFmtId="0" fontId="16" fillId="6" borderId="12" xfId="0" applyFont="1" applyFill="1" applyBorder="1" applyAlignment="1">
      <alignment vertical="center"/>
    </xf>
    <xf numFmtId="0" fontId="17" fillId="6" borderId="1" xfId="0" applyFont="1" applyFill="1" applyBorder="1" applyAlignment="1">
      <alignment horizontal="left" vertical="center"/>
    </xf>
    <xf numFmtId="0" fontId="22" fillId="6" borderId="1" xfId="0" applyFont="1" applyFill="1" applyBorder="1" applyAlignment="1">
      <alignment horizontal="left" vertical="center"/>
    </xf>
    <xf numFmtId="0" fontId="14" fillId="6" borderId="0" xfId="0" applyFont="1" applyFill="1" applyAlignment="1">
      <alignment vertical="center"/>
    </xf>
    <xf numFmtId="0" fontId="14" fillId="6" borderId="12" xfId="0" applyFont="1" applyFill="1" applyBorder="1" applyAlignment="1">
      <alignment vertical="center"/>
    </xf>
    <xf numFmtId="0" fontId="0" fillId="6" borderId="1" xfId="0" applyFill="1" applyBorder="1" applyAlignment="1">
      <alignment vertical="center"/>
    </xf>
    <xf numFmtId="0" fontId="0" fillId="6" borderId="0" xfId="0" applyFill="1" applyAlignment="1">
      <alignment vertical="center"/>
    </xf>
    <xf numFmtId="0" fontId="0" fillId="6" borderId="12" xfId="0" applyFill="1" applyBorder="1" applyAlignment="1">
      <alignment vertical="center"/>
    </xf>
    <xf numFmtId="0" fontId="3" fillId="8" borderId="1"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5" xfId="0" applyFont="1" applyFill="1" applyBorder="1" applyAlignment="1">
      <alignment horizontal="center" vertical="center"/>
    </xf>
    <xf numFmtId="0" fontId="4" fillId="10" borderId="3" xfId="0" applyFont="1" applyFill="1" applyBorder="1" applyAlignment="1" applyProtection="1">
      <alignment horizontal="center" vertical="center" wrapText="1"/>
      <protection locked="0"/>
    </xf>
    <xf numFmtId="0" fontId="39" fillId="15" borderId="1" xfId="5" applyFont="1" applyFill="1" applyBorder="1" applyAlignment="1">
      <alignment horizontal="center" vertical="center" wrapText="1"/>
    </xf>
    <xf numFmtId="0" fontId="38" fillId="15" borderId="0" xfId="0" applyFont="1" applyFill="1" applyAlignment="1">
      <alignment horizontal="center" vertical="center"/>
    </xf>
    <xf numFmtId="0" fontId="38" fillId="15" borderId="12" xfId="0" applyFont="1" applyFill="1" applyBorder="1" applyAlignment="1">
      <alignment horizontal="center" vertical="center"/>
    </xf>
    <xf numFmtId="0" fontId="37" fillId="0" borderId="72" xfId="5" applyFont="1" applyFill="1" applyBorder="1" applyAlignment="1">
      <alignment horizontal="right"/>
    </xf>
    <xf numFmtId="0" fontId="37" fillId="0" borderId="71" xfId="5" applyFont="1" applyFill="1" applyBorder="1" applyAlignment="1">
      <alignment horizontal="right"/>
    </xf>
    <xf numFmtId="0" fontId="36" fillId="13" borderId="71" xfId="5" applyFont="1" applyBorder="1" applyAlignment="1" applyProtection="1">
      <alignment horizontal="left" vertical="center"/>
      <protection locked="0"/>
    </xf>
    <xf numFmtId="0" fontId="36" fillId="13" borderId="70" xfId="5" applyFont="1" applyBorder="1" applyAlignment="1" applyProtection="1">
      <alignment horizontal="left" vertical="center"/>
      <protection locked="0"/>
    </xf>
    <xf numFmtId="0" fontId="39" fillId="15" borderId="3" xfId="5" applyFont="1" applyFill="1" applyBorder="1" applyAlignment="1">
      <alignment horizontal="center" vertical="center" wrapText="1"/>
    </xf>
    <xf numFmtId="0" fontId="38" fillId="15" borderId="11" xfId="0" applyFont="1" applyFill="1" applyBorder="1" applyAlignment="1">
      <alignment horizontal="center" vertical="center"/>
    </xf>
    <xf numFmtId="0" fontId="38" fillId="15" borderId="10" xfId="0" applyFont="1" applyFill="1" applyBorder="1" applyAlignment="1">
      <alignment horizontal="center" vertical="center"/>
    </xf>
    <xf numFmtId="0" fontId="35" fillId="13" borderId="1" xfId="5" applyFont="1" applyBorder="1">
      <alignment vertical="center"/>
    </xf>
    <xf numFmtId="0" fontId="35" fillId="13" borderId="0" xfId="5" applyFont="1">
      <alignment vertical="center"/>
    </xf>
    <xf numFmtId="0" fontId="35" fillId="13" borderId="12" xfId="5" applyFont="1" applyBorder="1">
      <alignment vertical="center"/>
    </xf>
    <xf numFmtId="0" fontId="39" fillId="15" borderId="1" xfId="5" applyFont="1" applyFill="1" applyBorder="1" applyAlignment="1">
      <alignment horizontal="center" vertical="center"/>
    </xf>
    <xf numFmtId="0" fontId="38" fillId="15" borderId="0" xfId="0" applyFont="1" applyFill="1"/>
    <xf numFmtId="0" fontId="38" fillId="15" borderId="12" xfId="0" applyFont="1" applyFill="1" applyBorder="1"/>
    <xf numFmtId="14" fontId="4" fillId="13" borderId="8" xfId="5" applyNumberFormat="1" applyBorder="1">
      <alignment vertical="center"/>
    </xf>
    <xf numFmtId="0" fontId="4" fillId="13" borderId="8" xfId="5" applyBorder="1">
      <alignment vertical="center"/>
    </xf>
    <xf numFmtId="0" fontId="42" fillId="17" borderId="4" xfId="8" applyFont="1" applyBorder="1" applyProtection="1">
      <alignment horizontal="center" vertical="center"/>
    </xf>
    <xf numFmtId="0" fontId="42" fillId="17" borderId="18" xfId="8" applyFont="1" applyBorder="1" applyProtection="1">
      <alignment horizontal="center" vertical="center"/>
    </xf>
    <xf numFmtId="0" fontId="42" fillId="17" borderId="5" xfId="8" applyFont="1" applyBorder="1" applyProtection="1">
      <alignment horizontal="center" vertical="center"/>
    </xf>
    <xf numFmtId="0" fontId="42" fillId="16" borderId="4" xfId="7" applyFont="1" applyBorder="1" applyProtection="1">
      <alignment horizontal="center" vertical="center"/>
    </xf>
    <xf numFmtId="0" fontId="42" fillId="16" borderId="18" xfId="7" applyFont="1" applyBorder="1" applyProtection="1">
      <alignment horizontal="center" vertical="center"/>
    </xf>
    <xf numFmtId="0" fontId="42" fillId="16" borderId="5" xfId="7" applyFont="1" applyBorder="1" applyProtection="1">
      <alignment horizontal="center" vertical="center"/>
    </xf>
    <xf numFmtId="0" fontId="0" fillId="2" borderId="0" xfId="0" applyFill="1" applyAlignment="1">
      <alignment horizontal="center" vertical="center"/>
    </xf>
    <xf numFmtId="0" fontId="0" fillId="2" borderId="11" xfId="0" applyFill="1" applyBorder="1" applyAlignment="1">
      <alignment horizontal="right" vertical="center"/>
    </xf>
    <xf numFmtId="0" fontId="0" fillId="2" borderId="11" xfId="0" applyFill="1" applyBorder="1" applyAlignment="1">
      <alignment vertical="center"/>
    </xf>
    <xf numFmtId="0" fontId="0" fillId="2" borderId="0" xfId="0" applyFill="1" applyAlignment="1">
      <alignment horizontal="right" vertical="center"/>
    </xf>
    <xf numFmtId="0" fontId="0" fillId="2" borderId="0" xfId="0" applyFill="1" applyAlignment="1">
      <alignment vertical="center"/>
    </xf>
    <xf numFmtId="0" fontId="0" fillId="2" borderId="13" xfId="0" applyFill="1" applyBorder="1" applyAlignment="1">
      <alignment horizontal="center" vertical="center"/>
    </xf>
    <xf numFmtId="0" fontId="6" fillId="3" borderId="4"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7" fillId="3" borderId="18" xfId="0" applyFont="1" applyFill="1" applyBorder="1" applyAlignment="1">
      <alignment horizontal="center" vertical="center"/>
    </xf>
    <xf numFmtId="0" fontId="7" fillId="3" borderId="18" xfId="0" applyFont="1" applyFill="1" applyBorder="1" applyAlignment="1">
      <alignment vertical="center"/>
    </xf>
    <xf numFmtId="0" fontId="8" fillId="2" borderId="1"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0" fillId="2" borderId="12" xfId="0" applyFill="1" applyBorder="1" applyAlignment="1">
      <alignment vertical="center"/>
    </xf>
    <xf numFmtId="0" fontId="8" fillId="2" borderId="4" xfId="0" applyFont="1" applyFill="1" applyBorder="1" applyAlignment="1" applyProtection="1">
      <alignment horizontal="center" vertical="center"/>
      <protection locked="0"/>
    </xf>
    <xf numFmtId="0" fontId="0" fillId="2" borderId="18" xfId="0" applyFill="1" applyBorder="1" applyAlignment="1">
      <alignment vertical="center"/>
    </xf>
    <xf numFmtId="0" fontId="9" fillId="0" borderId="43" xfId="0" applyFont="1" applyBorder="1" applyAlignment="1" applyProtection="1">
      <alignment horizontal="left" vertical="center"/>
      <protection locked="0"/>
    </xf>
    <xf numFmtId="0" fontId="9" fillId="0" borderId="29" xfId="0" applyFont="1" applyBorder="1" applyAlignment="1">
      <alignment horizontal="left" vertical="center"/>
    </xf>
    <xf numFmtId="0" fontId="9" fillId="0" borderId="14" xfId="0" applyFont="1" applyBorder="1" applyAlignment="1">
      <alignment vertical="center"/>
    </xf>
    <xf numFmtId="0" fontId="9" fillId="4" borderId="3"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0" borderId="24" xfId="0" applyFont="1" applyBorder="1" applyAlignment="1" applyProtection="1">
      <alignment horizontal="left" vertical="center"/>
      <protection locked="0"/>
    </xf>
    <xf numFmtId="0" fontId="9" fillId="0" borderId="8" xfId="0" applyFont="1" applyBorder="1" applyAlignment="1">
      <alignment horizontal="left" vertical="center"/>
    </xf>
    <xf numFmtId="0" fontId="9" fillId="0" borderId="9" xfId="0" applyFont="1" applyBorder="1" applyAlignment="1">
      <alignment vertical="center"/>
    </xf>
    <xf numFmtId="49" fontId="9" fillId="0" borderId="15" xfId="0" applyNumberFormat="1" applyFont="1" applyBorder="1" applyAlignment="1">
      <alignment horizontal="left" vertical="center"/>
    </xf>
    <xf numFmtId="49" fontId="9" fillId="0" borderId="17" xfId="0" applyNumberFormat="1" applyFont="1" applyBorder="1" applyAlignment="1">
      <alignment horizontal="left" vertical="center"/>
    </xf>
    <xf numFmtId="49" fontId="9" fillId="0" borderId="21" xfId="0" applyNumberFormat="1" applyFont="1" applyBorder="1" applyAlignment="1">
      <alignment horizontal="left" vertical="center"/>
    </xf>
    <xf numFmtId="49" fontId="9" fillId="0" borderId="30" xfId="0" applyNumberFormat="1" applyFont="1" applyBorder="1" applyAlignment="1">
      <alignment horizontal="left" vertical="center"/>
    </xf>
    <xf numFmtId="49" fontId="9" fillId="0" borderId="38" xfId="0" applyNumberFormat="1" applyFont="1" applyBorder="1" applyAlignment="1">
      <alignment horizontal="left" vertical="center"/>
    </xf>
    <xf numFmtId="49" fontId="9" fillId="0" borderId="39" xfId="0" applyNumberFormat="1" applyFont="1" applyBorder="1" applyAlignment="1">
      <alignment horizontal="left" vertical="center"/>
    </xf>
    <xf numFmtId="0" fontId="3" fillId="2" borderId="4" xfId="0" applyFont="1" applyFill="1" applyBorder="1" applyAlignment="1" applyProtection="1">
      <alignment horizontal="center" vertical="center"/>
      <protection locked="0"/>
    </xf>
    <xf numFmtId="0" fontId="12" fillId="4" borderId="3" xfId="0" applyFont="1" applyFill="1" applyBorder="1" applyAlignment="1">
      <alignment horizontal="left" vertical="center"/>
    </xf>
    <xf numFmtId="0" fontId="9" fillId="4" borderId="11" xfId="0" applyFont="1" applyFill="1" applyBorder="1" applyAlignment="1">
      <alignment vertical="center"/>
    </xf>
    <xf numFmtId="0" fontId="12" fillId="4" borderId="1" xfId="0" applyFont="1" applyFill="1" applyBorder="1" applyAlignment="1">
      <alignment vertical="center"/>
    </xf>
    <xf numFmtId="0" fontId="9" fillId="4" borderId="0" xfId="0" applyFont="1" applyFill="1" applyAlignment="1">
      <alignment vertical="center"/>
    </xf>
    <xf numFmtId="0" fontId="12" fillId="4" borderId="1" xfId="0" applyFont="1" applyFill="1" applyBorder="1" applyAlignment="1">
      <alignment horizontal="left" vertical="center"/>
    </xf>
    <xf numFmtId="0" fontId="9" fillId="0" borderId="44" xfId="0" applyFont="1" applyBorder="1" applyAlignment="1" applyProtection="1">
      <alignment horizontal="left" vertical="center"/>
      <protection locked="0"/>
    </xf>
    <xf numFmtId="0" fontId="9" fillId="0" borderId="32" xfId="0" applyFont="1" applyBorder="1" applyAlignment="1">
      <alignment horizontal="left" vertical="center"/>
    </xf>
    <xf numFmtId="0" fontId="9" fillId="0" borderId="34" xfId="0" applyFont="1" applyBorder="1" applyAlignment="1">
      <alignment vertical="center"/>
    </xf>
    <xf numFmtId="0" fontId="8" fillId="2" borderId="18" xfId="0" applyFont="1" applyFill="1" applyBorder="1" applyAlignment="1" applyProtection="1">
      <alignment horizontal="center" vertical="center"/>
      <protection locked="0"/>
    </xf>
    <xf numFmtId="0" fontId="0" fillId="2" borderId="5" xfId="0" applyFill="1" applyBorder="1" applyAlignment="1">
      <alignment vertical="center"/>
    </xf>
    <xf numFmtId="0" fontId="9" fillId="0" borderId="43" xfId="0" applyFont="1" applyBorder="1" applyAlignment="1">
      <alignment horizontal="left" vertical="center"/>
    </xf>
    <xf numFmtId="0" fontId="9" fillId="0" borderId="45" xfId="0" applyFont="1" applyBorder="1" applyAlignment="1">
      <alignment vertical="center"/>
    </xf>
    <xf numFmtId="0" fontId="0" fillId="4" borderId="1" xfId="0" applyFill="1" applyBorder="1" applyAlignment="1">
      <alignment vertical="center"/>
    </xf>
    <xf numFmtId="0" fontId="0" fillId="4" borderId="0" xfId="0" applyFill="1" applyAlignment="1">
      <alignment vertical="center"/>
    </xf>
    <xf numFmtId="0" fontId="9" fillId="0" borderId="20" xfId="0" applyFont="1" applyBorder="1" applyAlignment="1">
      <alignment vertical="center"/>
    </xf>
    <xf numFmtId="0" fontId="13" fillId="4" borderId="1" xfId="1" applyFont="1" applyFill="1" applyBorder="1" applyAlignment="1" applyProtection="1">
      <alignment horizontal="center" vertical="center"/>
    </xf>
    <xf numFmtId="0" fontId="9" fillId="0" borderId="33" xfId="0" applyFont="1" applyBorder="1" applyAlignment="1">
      <alignment vertical="center"/>
    </xf>
    <xf numFmtId="0" fontId="0" fillId="4" borderId="2" xfId="0" applyFill="1" applyBorder="1" applyAlignment="1">
      <alignment vertical="center"/>
    </xf>
    <xf numFmtId="0" fontId="0" fillId="4" borderId="13" xfId="0" applyFill="1" applyBorder="1" applyAlignment="1">
      <alignment vertical="center"/>
    </xf>
    <xf numFmtId="0" fontId="3" fillId="2" borderId="3" xfId="0" applyFont="1" applyFill="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7" fillId="3" borderId="5" xfId="0" applyFont="1" applyFill="1" applyBorder="1" applyAlignment="1">
      <alignment vertical="center"/>
    </xf>
    <xf numFmtId="0" fontId="8" fillId="2" borderId="5" xfId="0" applyFont="1" applyFill="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4" borderId="12"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0" borderId="20"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49" fontId="9" fillId="0" borderId="47" xfId="0" applyNumberFormat="1" applyFont="1" applyBorder="1" applyAlignment="1">
      <alignment horizontal="left" vertical="center"/>
    </xf>
    <xf numFmtId="49" fontId="9" fillId="0" borderId="22" xfId="0" applyNumberFormat="1" applyFont="1" applyBorder="1" applyAlignment="1">
      <alignment horizontal="left" vertical="center"/>
    </xf>
    <xf numFmtId="49" fontId="9" fillId="0" borderId="40" xfId="0" applyNumberFormat="1" applyFont="1" applyBorder="1" applyAlignment="1">
      <alignment horizontal="left" vertical="center"/>
    </xf>
    <xf numFmtId="0" fontId="3" fillId="2" borderId="18" xfId="0" applyFont="1" applyFill="1" applyBorder="1" applyAlignment="1" applyProtection="1">
      <alignment horizontal="center" vertical="center"/>
      <protection locked="0"/>
    </xf>
    <xf numFmtId="0" fontId="12" fillId="4" borderId="11" xfId="0" applyFont="1" applyFill="1" applyBorder="1" applyAlignment="1">
      <alignment horizontal="left" vertical="center"/>
    </xf>
    <xf numFmtId="0" fontId="9" fillId="4" borderId="10" xfId="0" applyFont="1" applyFill="1" applyBorder="1" applyAlignment="1">
      <alignment vertical="center"/>
    </xf>
    <xf numFmtId="0" fontId="12" fillId="4" borderId="0" xfId="0" applyFont="1" applyFill="1" applyAlignment="1">
      <alignment vertical="center"/>
    </xf>
    <xf numFmtId="0" fontId="9" fillId="4" borderId="12" xfId="0" applyFont="1" applyFill="1" applyBorder="1" applyAlignment="1">
      <alignment vertical="center"/>
    </xf>
    <xf numFmtId="0" fontId="12" fillId="4" borderId="0" xfId="0" applyFont="1" applyFill="1" applyAlignment="1">
      <alignment horizontal="left" vertical="center"/>
    </xf>
    <xf numFmtId="0" fontId="9" fillId="0" borderId="33"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0" borderId="15" xfId="0" applyFont="1" applyBorder="1" applyAlignment="1">
      <alignment horizontal="left" vertical="center"/>
    </xf>
    <xf numFmtId="0" fontId="9" fillId="0" borderId="17" xfId="0" applyFont="1" applyBorder="1" applyAlignment="1">
      <alignment horizontal="left" vertical="center"/>
    </xf>
    <xf numFmtId="0" fontId="9" fillId="0" borderId="47" xfId="0" applyFont="1" applyBorder="1" applyAlignment="1">
      <alignment horizontal="left" vertical="center"/>
    </xf>
    <xf numFmtId="0" fontId="0" fillId="4" borderId="12" xfId="0" applyFill="1" applyBorder="1" applyAlignment="1">
      <alignment vertical="center"/>
    </xf>
    <xf numFmtId="0" fontId="9" fillId="0" borderId="21"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0" fillId="4" borderId="6" xfId="0" applyFill="1" applyBorder="1" applyAlignment="1">
      <alignment vertical="center"/>
    </xf>
    <xf numFmtId="0" fontId="0" fillId="2" borderId="10" xfId="0" applyFill="1" applyBorder="1" applyAlignment="1">
      <alignment vertical="center"/>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9" fillId="0" borderId="1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6" xfId="0" applyFont="1" applyBorder="1" applyAlignment="1">
      <alignment horizontal="center" vertical="center" wrapText="1"/>
    </xf>
  </cellXfs>
  <cellStyles count="9">
    <cellStyle name="Calculated Cell" xfId="6" xr:uid="{00000000-0005-0000-0000-000000000000}"/>
    <cellStyle name="Hyperlink" xfId="1" builtinId="8"/>
    <cellStyle name="IDT Dark Green" xfId="7" xr:uid="{00000000-0005-0000-0000-000002000000}"/>
    <cellStyle name="IDT Orange" xfId="8" xr:uid="{00000000-0005-0000-0000-000003000000}"/>
    <cellStyle name="Normal" xfId="0" builtinId="0"/>
    <cellStyle name="Normal 2" xfId="2" xr:uid="{00000000-0005-0000-0000-000005000000}"/>
    <cellStyle name="Normal 3" xfId="3" xr:uid="{00000000-0005-0000-0000-000006000000}"/>
    <cellStyle name="Normal 4" xfId="4" xr:uid="{00000000-0005-0000-0000-000007000000}"/>
    <cellStyle name="User Entry Cell" xfId="5" xr:uid="{00000000-0005-0000-0000-000008000000}"/>
  </cellStyles>
  <dxfs count="0"/>
  <tableStyles count="0" defaultTableStyle="TableStyleMedium9" defaultPivotStyle="PivotStyleLight16"/>
  <colors>
    <mruColors>
      <color rgb="FFEFECCD"/>
      <color rgb="FF003F72"/>
      <color rgb="FF60A1B5"/>
      <color rgb="FF2D597E"/>
      <color rgb="FF0064A9"/>
      <color rgb="FFF8ECA4"/>
      <color rgb="FFE46222"/>
      <color rgb="FF3366FF"/>
      <color rgb="FF5D68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2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0</xdr:row>
      <xdr:rowOff>28575</xdr:rowOff>
    </xdr:from>
    <xdr:to>
      <xdr:col>1</xdr:col>
      <xdr:colOff>628394</xdr:colOff>
      <xdr:row>4</xdr:row>
      <xdr:rowOff>358503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8450" y="28575"/>
          <a:ext cx="2830257" cy="977628"/>
        </a:xfrm>
        <a:prstGeom prst="rect">
          <a:avLst/>
        </a:prstGeom>
      </xdr:spPr>
    </xdr:pic>
    <xdr:clientData/>
  </xdr:twoCellAnchor>
  <xdr:twoCellAnchor editAs="oneCell">
    <xdr:from>
      <xdr:col>2</xdr:col>
      <xdr:colOff>0</xdr:colOff>
      <xdr:row>4</xdr:row>
      <xdr:rowOff>75613</xdr:rowOff>
    </xdr:from>
    <xdr:to>
      <xdr:col>4</xdr:col>
      <xdr:colOff>1916381</xdr:colOff>
      <xdr:row>4</xdr:row>
      <xdr:rowOff>256842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36222" y="1047163"/>
          <a:ext cx="7067024" cy="1717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127001</xdr:colOff>
      <xdr:row>1</xdr:row>
      <xdr:rowOff>125736</xdr:rowOff>
    </xdr:from>
    <xdr:to>
      <xdr:col>0</xdr:col>
      <xdr:colOff>2722880</xdr:colOff>
      <xdr:row>6</xdr:row>
      <xdr:rowOff>54352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7001" y="290836"/>
          <a:ext cx="2603499" cy="754116"/>
        </a:xfrm>
        <a:prstGeom prst="rect">
          <a:avLst/>
        </a:prstGeom>
      </xdr:spPr>
    </xdr:pic>
    <xdr:clientData/>
  </xdr:twoCellAnchor>
  <xdr:twoCellAnchor editAs="oneCell">
    <xdr:from>
      <xdr:col>0</xdr:col>
      <xdr:colOff>2978948</xdr:colOff>
      <xdr:row>5</xdr:row>
      <xdr:rowOff>99825</xdr:rowOff>
    </xdr:from>
    <xdr:to>
      <xdr:col>4</xdr:col>
      <xdr:colOff>113066</xdr:colOff>
      <xdr:row>6</xdr:row>
      <xdr:rowOff>60582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78948" y="925325"/>
          <a:ext cx="6321298" cy="1353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215447</xdr:colOff>
      <xdr:row>0</xdr:row>
      <xdr:rowOff>105429</xdr:rowOff>
    </xdr:from>
    <xdr:to>
      <xdr:col>1</xdr:col>
      <xdr:colOff>1203297</xdr:colOff>
      <xdr:row>5</xdr:row>
      <xdr:rowOff>263906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15447" y="105429"/>
          <a:ext cx="2838421" cy="974906"/>
        </a:xfrm>
        <a:prstGeom prst="rect">
          <a:avLst/>
        </a:prstGeom>
      </xdr:spPr>
    </xdr:pic>
    <xdr:clientData/>
  </xdr:twoCellAnchor>
  <xdr:twoCellAnchor editAs="oneCell">
    <xdr:from>
      <xdr:col>2</xdr:col>
      <xdr:colOff>969172</xdr:colOff>
      <xdr:row>5</xdr:row>
      <xdr:rowOff>75613</xdr:rowOff>
    </xdr:from>
    <xdr:to>
      <xdr:col>4</xdr:col>
      <xdr:colOff>1846306</xdr:colOff>
      <xdr:row>5</xdr:row>
      <xdr:rowOff>247317</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87072" y="1066213"/>
          <a:ext cx="8017256" cy="1717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516734</xdr:colOff>
      <xdr:row>2</xdr:row>
      <xdr:rowOff>95250</xdr:rowOff>
    </xdr:from>
    <xdr:ext cx="11451288" cy="245250"/>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91218" y="421821"/>
          <a:ext cx="11451288" cy="245250"/>
        </a:xfrm>
        <a:prstGeom prst="rect">
          <a:avLst/>
        </a:prstGeom>
      </xdr:spPr>
    </xdr:pic>
    <xdr:clientData/>
  </xdr:oneCellAnchor>
  <xdr:twoCellAnchor editAs="oneCell">
    <xdr:from>
      <xdr:col>0</xdr:col>
      <xdr:colOff>322729</xdr:colOff>
      <xdr:row>0</xdr:row>
      <xdr:rowOff>78442</xdr:rowOff>
    </xdr:from>
    <xdr:to>
      <xdr:col>1</xdr:col>
      <xdr:colOff>1445557</xdr:colOff>
      <xdr:row>5</xdr:row>
      <xdr:rowOff>12803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22729" y="78442"/>
          <a:ext cx="2019299" cy="9428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170090</xdr:colOff>
      <xdr:row>0</xdr:row>
      <xdr:rowOff>115540</xdr:rowOff>
    </xdr:from>
    <xdr:to>
      <xdr:col>1</xdr:col>
      <xdr:colOff>643136</xdr:colOff>
      <xdr:row>6</xdr:row>
      <xdr:rowOff>95046</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70090" y="115540"/>
          <a:ext cx="3003975" cy="959220"/>
        </a:xfrm>
        <a:prstGeom prst="rect">
          <a:avLst/>
        </a:prstGeom>
      </xdr:spPr>
    </xdr:pic>
    <xdr:clientData/>
  </xdr:twoCellAnchor>
  <xdr:twoCellAnchor editAs="oneCell">
    <xdr:from>
      <xdr:col>1</xdr:col>
      <xdr:colOff>1329761</xdr:colOff>
      <xdr:row>5</xdr:row>
      <xdr:rowOff>95250</xdr:rowOff>
    </xdr:from>
    <xdr:to>
      <xdr:col>4</xdr:col>
      <xdr:colOff>1296330</xdr:colOff>
      <xdr:row>6</xdr:row>
      <xdr:rowOff>103669</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21154" y="585107"/>
          <a:ext cx="6783747" cy="1717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269875</xdr:colOff>
      <xdr:row>1</xdr:row>
      <xdr:rowOff>51000</xdr:rowOff>
    </xdr:from>
    <xdr:ext cx="2830257" cy="968103"/>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69875" y="212925"/>
          <a:ext cx="2830257" cy="968103"/>
        </a:xfrm>
        <a:prstGeom prst="rect">
          <a:avLst/>
        </a:prstGeom>
      </xdr:spPr>
    </xdr:pic>
    <xdr:clientData/>
  </xdr:oneCellAnchor>
  <xdr:oneCellAnchor>
    <xdr:from>
      <xdr:col>1</xdr:col>
      <xdr:colOff>756260</xdr:colOff>
      <xdr:row>6</xdr:row>
      <xdr:rowOff>86819</xdr:rowOff>
    </xdr:from>
    <xdr:ext cx="7071106" cy="171704"/>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67231" y="1028113"/>
          <a:ext cx="7071106" cy="17170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80</xdr:row>
      <xdr:rowOff>0</xdr:rowOff>
    </xdr:from>
    <xdr:ext cx="2761905" cy="1780952"/>
    <xdr:pic>
      <xdr:nvPicPr>
        <xdr:cNvPr id="13" name="Picture 12">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1"/>
        <a:stretch>
          <a:fillRect/>
        </a:stretch>
      </xdr:blipFill>
      <xdr:spPr>
        <a:xfrm>
          <a:off x="1676400" y="12954000"/>
          <a:ext cx="2761905" cy="1780952"/>
        </a:xfrm>
        <a:prstGeom prst="rect">
          <a:avLst/>
        </a:prstGeom>
      </xdr:spPr>
    </xdr:pic>
    <xdr:clientData/>
  </xdr:oneCellAnchor>
  <xdr:oneCellAnchor>
    <xdr:from>
      <xdr:col>4</xdr:col>
      <xdr:colOff>1504950</xdr:colOff>
      <xdr:row>82</xdr:row>
      <xdr:rowOff>142875</xdr:rowOff>
    </xdr:from>
    <xdr:ext cx="2647619" cy="1428571"/>
    <xdr:pic>
      <xdr:nvPicPr>
        <xdr:cNvPr id="14" name="Picture 13">
          <a:extLst>
            <a:ext uri="{FF2B5EF4-FFF2-40B4-BE49-F238E27FC236}">
              <a16:creationId xmlns:a16="http://schemas.microsoft.com/office/drawing/2014/main" id="{00000000-0008-0000-0700-00000E000000}"/>
            </a:ext>
          </a:extLst>
        </xdr:cNvPr>
        <xdr:cNvPicPr>
          <a:picLocks noChangeAspect="1"/>
        </xdr:cNvPicPr>
      </xdr:nvPicPr>
      <xdr:blipFill>
        <a:blip xmlns:r="http://schemas.openxmlformats.org/officeDocument/2006/relationships" r:embed="rId2"/>
        <a:stretch>
          <a:fillRect/>
        </a:stretch>
      </xdr:blipFill>
      <xdr:spPr>
        <a:xfrm>
          <a:off x="8210550" y="13420725"/>
          <a:ext cx="2647619" cy="1428571"/>
        </a:xfrm>
        <a:prstGeom prst="rect">
          <a:avLst/>
        </a:prstGeom>
      </xdr:spPr>
    </xdr:pic>
    <xdr:clientData/>
  </xdr:oneCellAnchor>
  <xdr:oneCellAnchor>
    <xdr:from>
      <xdr:col>6</xdr:col>
      <xdr:colOff>1228725</xdr:colOff>
      <xdr:row>81</xdr:row>
      <xdr:rowOff>142875</xdr:rowOff>
    </xdr:from>
    <xdr:ext cx="3628571" cy="1438095"/>
    <xdr:pic>
      <xdr:nvPicPr>
        <xdr:cNvPr id="15" name="Picture 14">
          <a:extLst>
            <a:ext uri="{FF2B5EF4-FFF2-40B4-BE49-F238E27FC236}">
              <a16:creationId xmlns:a16="http://schemas.microsoft.com/office/drawing/2014/main" id="{00000000-0008-0000-0700-00000F000000}"/>
            </a:ext>
          </a:extLst>
        </xdr:cNvPr>
        <xdr:cNvPicPr>
          <a:picLocks noChangeAspect="1"/>
        </xdr:cNvPicPr>
      </xdr:nvPicPr>
      <xdr:blipFill>
        <a:blip xmlns:r="http://schemas.openxmlformats.org/officeDocument/2006/relationships" r:embed="rId3"/>
        <a:stretch>
          <a:fillRect/>
        </a:stretch>
      </xdr:blipFill>
      <xdr:spPr>
        <a:xfrm>
          <a:off x="11287125" y="13258800"/>
          <a:ext cx="3628571" cy="1438095"/>
        </a:xfrm>
        <a:prstGeom prst="rect">
          <a:avLst/>
        </a:prstGeom>
      </xdr:spPr>
    </xdr:pic>
    <xdr:clientData/>
  </xdr:oneCellAnchor>
  <xdr:twoCellAnchor editAs="oneCell">
    <xdr:from>
      <xdr:col>0</xdr:col>
      <xdr:colOff>752475</xdr:colOff>
      <xdr:row>2</xdr:row>
      <xdr:rowOff>19050</xdr:rowOff>
    </xdr:from>
    <xdr:to>
      <xdr:col>4</xdr:col>
      <xdr:colOff>684970</xdr:colOff>
      <xdr:row>5</xdr:row>
      <xdr:rowOff>133271</xdr:rowOff>
    </xdr:to>
    <xdr:pic>
      <xdr:nvPicPr>
        <xdr:cNvPr id="16" name="Picture 15">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4"/>
        <a:stretch>
          <a:fillRect/>
        </a:stretch>
      </xdr:blipFill>
      <xdr:spPr>
        <a:xfrm>
          <a:off x="752475" y="352425"/>
          <a:ext cx="6638095" cy="628571"/>
        </a:xfrm>
        <a:prstGeom prst="rect">
          <a:avLst/>
        </a:prstGeom>
      </xdr:spPr>
    </xdr:pic>
    <xdr:clientData/>
  </xdr:twoCellAnchor>
  <xdr:twoCellAnchor editAs="oneCell">
    <xdr:from>
      <xdr:col>0</xdr:col>
      <xdr:colOff>1200149</xdr:colOff>
      <xdr:row>12</xdr:row>
      <xdr:rowOff>133350</xdr:rowOff>
    </xdr:from>
    <xdr:to>
      <xdr:col>2</xdr:col>
      <xdr:colOff>409574</xdr:colOff>
      <xdr:row>19</xdr:row>
      <xdr:rowOff>7492</xdr:rowOff>
    </xdr:to>
    <xdr:pic>
      <xdr:nvPicPr>
        <xdr:cNvPr id="17" name="Picture 16">
          <a:extLst>
            <a:ext uri="{FF2B5EF4-FFF2-40B4-BE49-F238E27FC236}">
              <a16:creationId xmlns:a16="http://schemas.microsoft.com/office/drawing/2014/main" id="{00000000-0008-0000-0700-000011000000}"/>
            </a:ext>
          </a:extLst>
        </xdr:cNvPr>
        <xdr:cNvPicPr>
          <a:picLocks noChangeAspect="1"/>
        </xdr:cNvPicPr>
      </xdr:nvPicPr>
      <xdr:blipFill>
        <a:blip xmlns:r="http://schemas.openxmlformats.org/officeDocument/2006/relationships" r:embed="rId5"/>
        <a:stretch>
          <a:fillRect/>
        </a:stretch>
      </xdr:blipFill>
      <xdr:spPr>
        <a:xfrm>
          <a:off x="1200149" y="2114550"/>
          <a:ext cx="2562225" cy="1007617"/>
        </a:xfrm>
        <a:prstGeom prst="rect">
          <a:avLst/>
        </a:prstGeom>
      </xdr:spPr>
    </xdr:pic>
    <xdr:clientData/>
  </xdr:twoCellAnchor>
  <xdr:twoCellAnchor editAs="oneCell">
    <xdr:from>
      <xdr:col>0</xdr:col>
      <xdr:colOff>1590675</xdr:colOff>
      <xdr:row>26</xdr:row>
      <xdr:rowOff>32358</xdr:rowOff>
    </xdr:from>
    <xdr:to>
      <xdr:col>3</xdr:col>
      <xdr:colOff>1561596</xdr:colOff>
      <xdr:row>31</xdr:row>
      <xdr:rowOff>85638</xdr:rowOff>
    </xdr:to>
    <xdr:pic>
      <xdr:nvPicPr>
        <xdr:cNvPr id="18" name="Picture 17">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6"/>
        <a:stretch>
          <a:fillRect/>
        </a:stretch>
      </xdr:blipFill>
      <xdr:spPr>
        <a:xfrm>
          <a:off x="1590675" y="4280508"/>
          <a:ext cx="5000121" cy="862905"/>
        </a:xfrm>
        <a:prstGeom prst="rect">
          <a:avLst/>
        </a:prstGeom>
      </xdr:spPr>
    </xdr:pic>
    <xdr:clientData/>
  </xdr:twoCellAnchor>
  <xdr:twoCellAnchor editAs="oneCell">
    <xdr:from>
      <xdr:col>5</xdr:col>
      <xdr:colOff>333375</xdr:colOff>
      <xdr:row>2</xdr:row>
      <xdr:rowOff>123825</xdr:rowOff>
    </xdr:from>
    <xdr:to>
      <xdr:col>8</xdr:col>
      <xdr:colOff>389889</xdr:colOff>
      <xdr:row>5</xdr:row>
      <xdr:rowOff>133285</xdr:rowOff>
    </xdr:to>
    <xdr:pic>
      <xdr:nvPicPr>
        <xdr:cNvPr id="19" name="Picture 18">
          <a:extLst>
            <a:ext uri="{FF2B5EF4-FFF2-40B4-BE49-F238E27FC236}">
              <a16:creationId xmlns:a16="http://schemas.microsoft.com/office/drawing/2014/main" id="{00000000-0008-0000-0700-000013000000}"/>
            </a:ext>
          </a:extLst>
        </xdr:cNvPr>
        <xdr:cNvPicPr>
          <a:picLocks noChangeAspect="1"/>
        </xdr:cNvPicPr>
      </xdr:nvPicPr>
      <xdr:blipFill>
        <a:blip xmlns:r="http://schemas.openxmlformats.org/officeDocument/2006/relationships" r:embed="rId7"/>
        <a:stretch>
          <a:fillRect/>
        </a:stretch>
      </xdr:blipFill>
      <xdr:spPr>
        <a:xfrm>
          <a:off x="8715375" y="457200"/>
          <a:ext cx="5085714" cy="523810"/>
        </a:xfrm>
        <a:prstGeom prst="rect">
          <a:avLst/>
        </a:prstGeom>
      </xdr:spPr>
    </xdr:pic>
    <xdr:clientData/>
  </xdr:twoCellAnchor>
  <xdr:twoCellAnchor editAs="oneCell">
    <xdr:from>
      <xdr:col>5</xdr:col>
      <xdr:colOff>142875</xdr:colOff>
      <xdr:row>25</xdr:row>
      <xdr:rowOff>114300</xdr:rowOff>
    </xdr:from>
    <xdr:to>
      <xdr:col>10</xdr:col>
      <xdr:colOff>132303</xdr:colOff>
      <xdr:row>32</xdr:row>
      <xdr:rowOff>114158</xdr:rowOff>
    </xdr:to>
    <xdr:pic>
      <xdr:nvPicPr>
        <xdr:cNvPr id="21" name="Picture 20">
          <a:extLst>
            <a:ext uri="{FF2B5EF4-FFF2-40B4-BE49-F238E27FC236}">
              <a16:creationId xmlns:a16="http://schemas.microsoft.com/office/drawing/2014/main" id="{00000000-0008-0000-0700-000015000000}"/>
            </a:ext>
          </a:extLst>
        </xdr:cNvPr>
        <xdr:cNvPicPr>
          <a:picLocks noChangeAspect="1"/>
        </xdr:cNvPicPr>
      </xdr:nvPicPr>
      <xdr:blipFill>
        <a:blip xmlns:r="http://schemas.openxmlformats.org/officeDocument/2006/relationships" r:embed="rId8"/>
        <a:stretch>
          <a:fillRect/>
        </a:stretch>
      </xdr:blipFill>
      <xdr:spPr>
        <a:xfrm>
          <a:off x="8524875" y="4200525"/>
          <a:ext cx="8371428" cy="1133333"/>
        </a:xfrm>
        <a:prstGeom prst="rect">
          <a:avLst/>
        </a:prstGeom>
      </xdr:spPr>
    </xdr:pic>
    <xdr:clientData/>
  </xdr:twoCellAnchor>
  <xdr:twoCellAnchor editAs="oneCell">
    <xdr:from>
      <xdr:col>5</xdr:col>
      <xdr:colOff>733425</xdr:colOff>
      <xdr:row>41</xdr:row>
      <xdr:rowOff>28575</xdr:rowOff>
    </xdr:from>
    <xdr:to>
      <xdr:col>6</xdr:col>
      <xdr:colOff>1162871</xdr:colOff>
      <xdr:row>47</xdr:row>
      <xdr:rowOff>9418</xdr:rowOff>
    </xdr:to>
    <xdr:pic>
      <xdr:nvPicPr>
        <xdr:cNvPr id="25" name="Picture 24">
          <a:extLst>
            <a:ext uri="{FF2B5EF4-FFF2-40B4-BE49-F238E27FC236}">
              <a16:creationId xmlns:a16="http://schemas.microsoft.com/office/drawing/2014/main" id="{00000000-0008-0000-0700-000019000000}"/>
            </a:ext>
          </a:extLst>
        </xdr:cNvPr>
        <xdr:cNvPicPr>
          <a:picLocks noChangeAspect="1"/>
        </xdr:cNvPicPr>
      </xdr:nvPicPr>
      <xdr:blipFill>
        <a:blip xmlns:r="http://schemas.openxmlformats.org/officeDocument/2006/relationships" r:embed="rId9"/>
        <a:stretch>
          <a:fillRect/>
        </a:stretch>
      </xdr:blipFill>
      <xdr:spPr>
        <a:xfrm>
          <a:off x="9115425" y="6753225"/>
          <a:ext cx="2105846" cy="952393"/>
        </a:xfrm>
        <a:prstGeom prst="rect">
          <a:avLst/>
        </a:prstGeom>
      </xdr:spPr>
    </xdr:pic>
    <xdr:clientData/>
  </xdr:twoCellAnchor>
  <xdr:twoCellAnchor editAs="oneCell">
    <xdr:from>
      <xdr:col>7</xdr:col>
      <xdr:colOff>266699</xdr:colOff>
      <xdr:row>40</xdr:row>
      <xdr:rowOff>104775</xdr:rowOff>
    </xdr:from>
    <xdr:to>
      <xdr:col>8</xdr:col>
      <xdr:colOff>1453302</xdr:colOff>
      <xdr:row>47</xdr:row>
      <xdr:rowOff>9412</xdr:rowOff>
    </xdr:to>
    <xdr:pic>
      <xdr:nvPicPr>
        <xdr:cNvPr id="27" name="Picture 26">
          <a:extLst>
            <a:ext uri="{FF2B5EF4-FFF2-40B4-BE49-F238E27FC236}">
              <a16:creationId xmlns:a16="http://schemas.microsoft.com/office/drawing/2014/main" id="{00000000-0008-0000-0700-00001B000000}"/>
            </a:ext>
          </a:extLst>
        </xdr:cNvPr>
        <xdr:cNvPicPr>
          <a:picLocks noChangeAspect="1"/>
        </xdr:cNvPicPr>
      </xdr:nvPicPr>
      <xdr:blipFill>
        <a:blip xmlns:r="http://schemas.openxmlformats.org/officeDocument/2006/relationships" r:embed="rId10"/>
        <a:stretch>
          <a:fillRect/>
        </a:stretch>
      </xdr:blipFill>
      <xdr:spPr>
        <a:xfrm>
          <a:off x="12001499" y="6667500"/>
          <a:ext cx="2863003" cy="1038112"/>
        </a:xfrm>
        <a:prstGeom prst="rect">
          <a:avLst/>
        </a:prstGeom>
      </xdr:spPr>
    </xdr:pic>
    <xdr:clientData/>
  </xdr:twoCellAnchor>
  <xdr:twoCellAnchor editAs="oneCell">
    <xdr:from>
      <xdr:col>2</xdr:col>
      <xdr:colOff>695325</xdr:colOff>
      <xdr:row>13</xdr:row>
      <xdr:rowOff>0</xdr:rowOff>
    </xdr:from>
    <xdr:to>
      <xdr:col>4</xdr:col>
      <xdr:colOff>571096</xdr:colOff>
      <xdr:row>16</xdr:row>
      <xdr:rowOff>66606</xdr:rowOff>
    </xdr:to>
    <xdr:pic>
      <xdr:nvPicPr>
        <xdr:cNvPr id="28" name="Picture 27">
          <a:extLst>
            <a:ext uri="{FF2B5EF4-FFF2-40B4-BE49-F238E27FC236}">
              <a16:creationId xmlns:a16="http://schemas.microsoft.com/office/drawing/2014/main" id="{00000000-0008-0000-0700-00001C000000}"/>
            </a:ext>
          </a:extLst>
        </xdr:cNvPr>
        <xdr:cNvPicPr>
          <a:picLocks noChangeAspect="1"/>
        </xdr:cNvPicPr>
      </xdr:nvPicPr>
      <xdr:blipFill>
        <a:blip xmlns:r="http://schemas.openxmlformats.org/officeDocument/2006/relationships" r:embed="rId11"/>
        <a:stretch>
          <a:fillRect/>
        </a:stretch>
      </xdr:blipFill>
      <xdr:spPr>
        <a:xfrm>
          <a:off x="4048125" y="2143125"/>
          <a:ext cx="3228571" cy="552381"/>
        </a:xfrm>
        <a:prstGeom prst="rect">
          <a:avLst/>
        </a:prstGeom>
      </xdr:spPr>
    </xdr:pic>
    <xdr:clientData/>
  </xdr:twoCellAnchor>
  <xdr:twoCellAnchor editAs="oneCell">
    <xdr:from>
      <xdr:col>5</xdr:col>
      <xdr:colOff>590550</xdr:colOff>
      <xdr:row>14</xdr:row>
      <xdr:rowOff>85725</xdr:rowOff>
    </xdr:from>
    <xdr:to>
      <xdr:col>5</xdr:col>
      <xdr:colOff>1666740</xdr:colOff>
      <xdr:row>17</xdr:row>
      <xdr:rowOff>123760</xdr:rowOff>
    </xdr:to>
    <xdr:pic>
      <xdr:nvPicPr>
        <xdr:cNvPr id="30" name="Picture 29">
          <a:extLst>
            <a:ext uri="{FF2B5EF4-FFF2-40B4-BE49-F238E27FC236}">
              <a16:creationId xmlns:a16="http://schemas.microsoft.com/office/drawing/2014/main" id="{00000000-0008-0000-0700-00001E000000}"/>
            </a:ext>
          </a:extLst>
        </xdr:cNvPr>
        <xdr:cNvPicPr>
          <a:picLocks noChangeAspect="1"/>
        </xdr:cNvPicPr>
      </xdr:nvPicPr>
      <xdr:blipFill>
        <a:blip xmlns:r="http://schemas.openxmlformats.org/officeDocument/2006/relationships" r:embed="rId12"/>
        <a:stretch>
          <a:fillRect/>
        </a:stretch>
      </xdr:blipFill>
      <xdr:spPr>
        <a:xfrm>
          <a:off x="8972550" y="2390775"/>
          <a:ext cx="1076190" cy="523810"/>
        </a:xfrm>
        <a:prstGeom prst="rect">
          <a:avLst/>
        </a:prstGeom>
      </xdr:spPr>
    </xdr:pic>
    <xdr:clientData/>
  </xdr:twoCellAnchor>
  <xdr:twoCellAnchor editAs="oneCell">
    <xdr:from>
      <xdr:col>6</xdr:col>
      <xdr:colOff>1047750</xdr:colOff>
      <xdr:row>13</xdr:row>
      <xdr:rowOff>9525</xdr:rowOff>
    </xdr:from>
    <xdr:to>
      <xdr:col>9</xdr:col>
      <xdr:colOff>1009026</xdr:colOff>
      <xdr:row>15</xdr:row>
      <xdr:rowOff>76151</xdr:rowOff>
    </xdr:to>
    <xdr:pic>
      <xdr:nvPicPr>
        <xdr:cNvPr id="31" name="Picture 30">
          <a:extLst>
            <a:ext uri="{FF2B5EF4-FFF2-40B4-BE49-F238E27FC236}">
              <a16:creationId xmlns:a16="http://schemas.microsoft.com/office/drawing/2014/main" id="{00000000-0008-0000-0700-00001F000000}"/>
            </a:ext>
          </a:extLst>
        </xdr:cNvPr>
        <xdr:cNvPicPr>
          <a:picLocks noChangeAspect="1"/>
        </xdr:cNvPicPr>
      </xdr:nvPicPr>
      <xdr:blipFill>
        <a:blip xmlns:r="http://schemas.openxmlformats.org/officeDocument/2006/relationships" r:embed="rId13"/>
        <a:stretch>
          <a:fillRect/>
        </a:stretch>
      </xdr:blipFill>
      <xdr:spPr>
        <a:xfrm>
          <a:off x="11106150" y="2152650"/>
          <a:ext cx="4990476" cy="390476"/>
        </a:xfrm>
        <a:prstGeom prst="rect">
          <a:avLst/>
        </a:prstGeom>
      </xdr:spPr>
    </xdr:pic>
    <xdr:clientData/>
  </xdr:twoCellAnchor>
  <xdr:twoCellAnchor editAs="oneCell">
    <xdr:from>
      <xdr:col>6</xdr:col>
      <xdr:colOff>1019175</xdr:colOff>
      <xdr:row>16</xdr:row>
      <xdr:rowOff>114300</xdr:rowOff>
    </xdr:from>
    <xdr:to>
      <xdr:col>9</xdr:col>
      <xdr:colOff>828070</xdr:colOff>
      <xdr:row>19</xdr:row>
      <xdr:rowOff>161858</xdr:rowOff>
    </xdr:to>
    <xdr:pic>
      <xdr:nvPicPr>
        <xdr:cNvPr id="32" name="Picture 31">
          <a:extLst>
            <a:ext uri="{FF2B5EF4-FFF2-40B4-BE49-F238E27FC236}">
              <a16:creationId xmlns:a16="http://schemas.microsoft.com/office/drawing/2014/main" id="{00000000-0008-0000-0700-000020000000}"/>
            </a:ext>
          </a:extLst>
        </xdr:cNvPr>
        <xdr:cNvPicPr>
          <a:picLocks noChangeAspect="1"/>
        </xdr:cNvPicPr>
      </xdr:nvPicPr>
      <xdr:blipFill>
        <a:blip xmlns:r="http://schemas.openxmlformats.org/officeDocument/2006/relationships" r:embed="rId14"/>
        <a:stretch>
          <a:fillRect/>
        </a:stretch>
      </xdr:blipFill>
      <xdr:spPr>
        <a:xfrm>
          <a:off x="11077575" y="2743200"/>
          <a:ext cx="4838095" cy="533333"/>
        </a:xfrm>
        <a:prstGeom prst="rect">
          <a:avLst/>
        </a:prstGeom>
      </xdr:spPr>
    </xdr:pic>
    <xdr:clientData/>
  </xdr:twoCellAnchor>
  <xdr:twoCellAnchor editAs="oneCell">
    <xdr:from>
      <xdr:col>0</xdr:col>
      <xdr:colOff>1057275</xdr:colOff>
      <xdr:row>60</xdr:row>
      <xdr:rowOff>95250</xdr:rowOff>
    </xdr:from>
    <xdr:to>
      <xdr:col>4</xdr:col>
      <xdr:colOff>989770</xdr:colOff>
      <xdr:row>67</xdr:row>
      <xdr:rowOff>47489</xdr:rowOff>
    </xdr:to>
    <xdr:pic>
      <xdr:nvPicPr>
        <xdr:cNvPr id="34" name="Picture 33">
          <a:extLst>
            <a:ext uri="{FF2B5EF4-FFF2-40B4-BE49-F238E27FC236}">
              <a16:creationId xmlns:a16="http://schemas.microsoft.com/office/drawing/2014/main" id="{00000000-0008-0000-0700-000022000000}"/>
            </a:ext>
          </a:extLst>
        </xdr:cNvPr>
        <xdr:cNvPicPr>
          <a:picLocks noChangeAspect="1"/>
        </xdr:cNvPicPr>
      </xdr:nvPicPr>
      <xdr:blipFill>
        <a:blip xmlns:r="http://schemas.openxmlformats.org/officeDocument/2006/relationships" r:embed="rId15"/>
        <a:stretch>
          <a:fillRect/>
        </a:stretch>
      </xdr:blipFill>
      <xdr:spPr>
        <a:xfrm>
          <a:off x="1057275" y="9944100"/>
          <a:ext cx="6638095" cy="1085714"/>
        </a:xfrm>
        <a:prstGeom prst="rect">
          <a:avLst/>
        </a:prstGeom>
      </xdr:spPr>
    </xdr:pic>
    <xdr:clientData/>
  </xdr:twoCellAnchor>
  <xdr:twoCellAnchor editAs="oneCell">
    <xdr:from>
      <xdr:col>0</xdr:col>
      <xdr:colOff>1590675</xdr:colOff>
      <xdr:row>41</xdr:row>
      <xdr:rowOff>95250</xdr:rowOff>
    </xdr:from>
    <xdr:to>
      <xdr:col>4</xdr:col>
      <xdr:colOff>66027</xdr:colOff>
      <xdr:row>46</xdr:row>
      <xdr:rowOff>142768</xdr:rowOff>
    </xdr:to>
    <xdr:pic>
      <xdr:nvPicPr>
        <xdr:cNvPr id="35" name="Picture 34">
          <a:extLst>
            <a:ext uri="{FF2B5EF4-FFF2-40B4-BE49-F238E27FC236}">
              <a16:creationId xmlns:a16="http://schemas.microsoft.com/office/drawing/2014/main" id="{00000000-0008-0000-0700-000023000000}"/>
            </a:ext>
          </a:extLst>
        </xdr:cNvPr>
        <xdr:cNvPicPr>
          <a:picLocks noChangeAspect="1"/>
        </xdr:cNvPicPr>
      </xdr:nvPicPr>
      <xdr:blipFill>
        <a:blip xmlns:r="http://schemas.openxmlformats.org/officeDocument/2006/relationships" r:embed="rId16"/>
        <a:stretch>
          <a:fillRect/>
        </a:stretch>
      </xdr:blipFill>
      <xdr:spPr>
        <a:xfrm>
          <a:off x="1590675" y="6819900"/>
          <a:ext cx="5180952" cy="857143"/>
        </a:xfrm>
        <a:prstGeom prst="rect">
          <a:avLst/>
        </a:prstGeom>
      </xdr:spPr>
    </xdr:pic>
    <xdr:clientData/>
  </xdr:twoCellAnchor>
  <xdr:twoCellAnchor editAs="oneCell">
    <xdr:from>
      <xdr:col>5</xdr:col>
      <xdr:colOff>1381125</xdr:colOff>
      <xdr:row>60</xdr:row>
      <xdr:rowOff>66675</xdr:rowOff>
    </xdr:from>
    <xdr:to>
      <xdr:col>6</xdr:col>
      <xdr:colOff>599963</xdr:colOff>
      <xdr:row>67</xdr:row>
      <xdr:rowOff>95105</xdr:rowOff>
    </xdr:to>
    <xdr:pic>
      <xdr:nvPicPr>
        <xdr:cNvPr id="36" name="Picture 35">
          <a:extLst>
            <a:ext uri="{FF2B5EF4-FFF2-40B4-BE49-F238E27FC236}">
              <a16:creationId xmlns:a16="http://schemas.microsoft.com/office/drawing/2014/main" id="{00000000-0008-0000-0700-000024000000}"/>
            </a:ext>
          </a:extLst>
        </xdr:cNvPr>
        <xdr:cNvPicPr>
          <a:picLocks noChangeAspect="1"/>
        </xdr:cNvPicPr>
      </xdr:nvPicPr>
      <xdr:blipFill>
        <a:blip xmlns:r="http://schemas.openxmlformats.org/officeDocument/2006/relationships" r:embed="rId17"/>
        <a:stretch>
          <a:fillRect/>
        </a:stretch>
      </xdr:blipFill>
      <xdr:spPr>
        <a:xfrm>
          <a:off x="9763125" y="9915525"/>
          <a:ext cx="895238" cy="1161905"/>
        </a:xfrm>
        <a:prstGeom prst="rect">
          <a:avLst/>
        </a:prstGeom>
      </xdr:spPr>
    </xdr:pic>
    <xdr:clientData/>
  </xdr:twoCellAnchor>
  <xdr:twoCellAnchor editAs="oneCell">
    <xdr:from>
      <xdr:col>7</xdr:col>
      <xdr:colOff>0</xdr:colOff>
      <xdr:row>60</xdr:row>
      <xdr:rowOff>0</xdr:rowOff>
    </xdr:from>
    <xdr:to>
      <xdr:col>8</xdr:col>
      <xdr:colOff>1466457</xdr:colOff>
      <xdr:row>66</xdr:row>
      <xdr:rowOff>85593</xdr:rowOff>
    </xdr:to>
    <xdr:pic>
      <xdr:nvPicPr>
        <xdr:cNvPr id="37" name="Picture 36">
          <a:extLst>
            <a:ext uri="{FF2B5EF4-FFF2-40B4-BE49-F238E27FC236}">
              <a16:creationId xmlns:a16="http://schemas.microsoft.com/office/drawing/2014/main" id="{00000000-0008-0000-0700-000025000000}"/>
            </a:ext>
          </a:extLst>
        </xdr:cNvPr>
        <xdr:cNvPicPr>
          <a:picLocks noChangeAspect="1"/>
        </xdr:cNvPicPr>
      </xdr:nvPicPr>
      <xdr:blipFill>
        <a:blip xmlns:r="http://schemas.openxmlformats.org/officeDocument/2006/relationships" r:embed="rId18"/>
        <a:stretch>
          <a:fillRect/>
        </a:stretch>
      </xdr:blipFill>
      <xdr:spPr>
        <a:xfrm>
          <a:off x="11734800" y="9848850"/>
          <a:ext cx="3142857" cy="10571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269875</xdr:colOff>
      <xdr:row>1</xdr:row>
      <xdr:rowOff>31750</xdr:rowOff>
    </xdr:from>
    <xdr:to>
      <xdr:col>2</xdr:col>
      <xdr:colOff>33082</xdr:colOff>
      <xdr:row>6</xdr:row>
      <xdr:rowOff>228728</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875" y="193675"/>
          <a:ext cx="2839782" cy="1006603"/>
        </a:xfrm>
        <a:prstGeom prst="rect">
          <a:avLst/>
        </a:prstGeom>
      </xdr:spPr>
    </xdr:pic>
    <xdr:clientData/>
  </xdr:twoCellAnchor>
  <xdr:twoCellAnchor editAs="oneCell">
    <xdr:from>
      <xdr:col>2</xdr:col>
      <xdr:colOff>969172</xdr:colOff>
      <xdr:row>6</xdr:row>
      <xdr:rowOff>75614</xdr:rowOff>
    </xdr:from>
    <xdr:to>
      <xdr:col>5</xdr:col>
      <xdr:colOff>1140358</xdr:colOff>
      <xdr:row>6</xdr:row>
      <xdr:rowOff>246611</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45747" y="1047164"/>
          <a:ext cx="6819636" cy="1709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127000</xdr:colOff>
      <xdr:row>1</xdr:row>
      <xdr:rowOff>79375</xdr:rowOff>
    </xdr:from>
    <xdr:to>
      <xdr:col>1</xdr:col>
      <xdr:colOff>1096707</xdr:colOff>
      <xdr:row>6</xdr:row>
      <xdr:rowOff>276353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241300"/>
          <a:ext cx="2989007" cy="1006603"/>
        </a:xfrm>
        <a:prstGeom prst="rect">
          <a:avLst/>
        </a:prstGeom>
      </xdr:spPr>
    </xdr:pic>
    <xdr:clientData/>
  </xdr:twoCellAnchor>
  <xdr:twoCellAnchor editAs="oneCell">
    <xdr:from>
      <xdr:col>1</xdr:col>
      <xdr:colOff>1588297</xdr:colOff>
      <xdr:row>6</xdr:row>
      <xdr:rowOff>107364</xdr:rowOff>
    </xdr:from>
    <xdr:to>
      <xdr:col>6</xdr:col>
      <xdr:colOff>441858</xdr:colOff>
      <xdr:row>6</xdr:row>
      <xdr:rowOff>278361</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07597" y="1078914"/>
          <a:ext cx="6654536" cy="170997"/>
        </a:xfrm>
        <a:prstGeom prst="rect">
          <a:avLst/>
        </a:prstGeom>
      </xdr:spPr>
    </xdr:pic>
    <xdr:clientData/>
  </xdr:twoCellAnchor>
</xdr:wsDr>
</file>

<file path=xl/theme/theme1.xml><?xml version="1.0" encoding="utf-8"?>
<a:theme xmlns:a="http://schemas.openxmlformats.org/drawingml/2006/main" name="Office Theme">
  <a:themeElements>
    <a:clrScheme name="IDT DNA">
      <a:dk1>
        <a:srgbClr val="004B87"/>
      </a:dk1>
      <a:lt1>
        <a:srgbClr val="FFFFFF"/>
      </a:lt1>
      <a:dk2>
        <a:srgbClr val="333333"/>
      </a:dk2>
      <a:lt2>
        <a:srgbClr val="A2A4A4"/>
      </a:lt2>
      <a:accent1>
        <a:srgbClr val="004B87"/>
      </a:accent1>
      <a:accent2>
        <a:srgbClr val="1887A9"/>
      </a:accent2>
      <a:accent3>
        <a:srgbClr val="63666A"/>
      </a:accent3>
      <a:accent4>
        <a:srgbClr val="A9B50F"/>
      </a:accent4>
      <a:accent5>
        <a:srgbClr val="C2DE35"/>
      </a:accent5>
      <a:accent6>
        <a:srgbClr val="FC5207"/>
      </a:accent6>
      <a:hlink>
        <a:srgbClr val="053874"/>
      </a:hlink>
      <a:folHlink>
        <a:srgbClr val="3B99B8"/>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mailto:orders@idtdna.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orders@idtdna.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dtdna.com/pages/products/custom-dna-rna/oligo-modification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orders@idtdna.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orders@idtdna.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orders@idtdna.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orders@idtdna.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34"/>
  <sheetViews>
    <sheetView zoomScale="80" zoomScaleNormal="80" workbookViewId="0">
      <selection activeCell="A13" sqref="A13"/>
    </sheetView>
  </sheetViews>
  <sheetFormatPr defaultColWidth="0" defaultRowHeight="12.5" zeroHeight="1" x14ac:dyDescent="0.25"/>
  <cols>
    <col min="1" max="1" width="37.54296875" style="109" customWidth="1"/>
    <col min="2" max="2" width="34" style="109" customWidth="1"/>
    <col min="3" max="3" width="37.6328125" style="109" customWidth="1"/>
    <col min="4" max="4" width="39.54296875" style="109" customWidth="1"/>
    <col min="5" max="5" width="35.453125" style="109" customWidth="1"/>
    <col min="6" max="6" width="34.6328125" style="109" customWidth="1"/>
    <col min="7" max="16382" width="9.08984375" style="109" hidden="1"/>
    <col min="16383" max="16383" width="4.36328125" style="109" hidden="1" customWidth="1"/>
    <col min="16384" max="16384" width="4.90625" style="109" hidden="1" customWidth="1"/>
  </cols>
  <sheetData>
    <row r="1" spans="1:6" customFormat="1" x14ac:dyDescent="0.25">
      <c r="A1" s="251"/>
      <c r="B1" s="252"/>
      <c r="C1" s="252"/>
      <c r="D1" s="252"/>
      <c r="E1" s="252"/>
      <c r="F1" s="253"/>
    </row>
    <row r="2" spans="1:6" customFormat="1" x14ac:dyDescent="0.25">
      <c r="A2" s="251"/>
      <c r="B2" s="252"/>
      <c r="C2" s="252"/>
      <c r="D2" s="252"/>
      <c r="E2" s="252"/>
      <c r="F2" s="253"/>
    </row>
    <row r="3" spans="1:6" customFormat="1" x14ac:dyDescent="0.25">
      <c r="A3" s="251"/>
      <c r="B3" s="252"/>
      <c r="C3" s="252"/>
      <c r="D3" s="252"/>
      <c r="E3" s="252"/>
      <c r="F3" s="253"/>
    </row>
    <row r="4" spans="1:6" customFormat="1" x14ac:dyDescent="0.25">
      <c r="A4" s="251"/>
      <c r="B4" s="252"/>
      <c r="C4" s="252"/>
      <c r="D4" s="252"/>
      <c r="E4" s="252"/>
      <c r="F4" s="253"/>
    </row>
    <row r="5" spans="1:6" customFormat="1" ht="31.5" customHeight="1" thickBot="1" x14ac:dyDescent="0.3">
      <c r="A5" s="254"/>
      <c r="B5" s="255"/>
      <c r="C5" s="255"/>
      <c r="D5" s="255"/>
      <c r="E5" s="255"/>
      <c r="F5" s="256"/>
    </row>
    <row r="6" spans="1:6" customFormat="1" ht="18.5" thickBot="1" x14ac:dyDescent="0.3">
      <c r="A6" s="245" t="s">
        <v>388</v>
      </c>
      <c r="B6" s="246"/>
      <c r="C6" s="246"/>
      <c r="D6" s="247"/>
      <c r="E6" s="247"/>
      <c r="F6" s="248"/>
    </row>
    <row r="7" spans="1:6" customFormat="1" ht="13.5" thickBot="1" x14ac:dyDescent="0.3">
      <c r="A7" s="257" t="s">
        <v>145</v>
      </c>
      <c r="B7" s="258"/>
      <c r="C7" s="249" t="s">
        <v>419</v>
      </c>
      <c r="D7" s="250"/>
      <c r="E7" s="275" t="s">
        <v>420</v>
      </c>
      <c r="F7" s="276"/>
    </row>
    <row r="8" spans="1:6" customFormat="1" ht="13" x14ac:dyDescent="0.25">
      <c r="A8" s="111" t="s">
        <v>425</v>
      </c>
      <c r="B8" s="101"/>
      <c r="C8" s="112" t="s">
        <v>429</v>
      </c>
      <c r="D8" s="98"/>
      <c r="E8" s="111" t="s">
        <v>430</v>
      </c>
      <c r="F8" s="99"/>
    </row>
    <row r="9" spans="1:6" customFormat="1" ht="12.75" customHeight="1" x14ac:dyDescent="0.25">
      <c r="A9" s="79" t="s">
        <v>52</v>
      </c>
      <c r="B9" s="102"/>
      <c r="C9" s="75" t="s">
        <v>146</v>
      </c>
      <c r="D9" s="159" t="s">
        <v>41</v>
      </c>
      <c r="E9" s="75" t="s">
        <v>390</v>
      </c>
      <c r="F9" s="160" t="s">
        <v>41</v>
      </c>
    </row>
    <row r="10" spans="1:6" customFormat="1" ht="13" x14ac:dyDescent="0.25">
      <c r="A10" s="79" t="s">
        <v>53</v>
      </c>
      <c r="B10" s="102"/>
      <c r="C10" s="277" t="s">
        <v>422</v>
      </c>
      <c r="D10" s="279"/>
      <c r="E10" s="277" t="s">
        <v>424</v>
      </c>
      <c r="F10" s="281"/>
    </row>
    <row r="11" spans="1:6" customFormat="1" ht="13" x14ac:dyDescent="0.25">
      <c r="A11" s="110" t="s">
        <v>426</v>
      </c>
      <c r="B11" s="102"/>
      <c r="C11" s="278"/>
      <c r="D11" s="280"/>
      <c r="E11" s="278"/>
      <c r="F11" s="282"/>
    </row>
    <row r="12" spans="1:6" customFormat="1" ht="13" x14ac:dyDescent="0.25">
      <c r="A12" s="110" t="s">
        <v>427</v>
      </c>
      <c r="B12" s="102"/>
      <c r="C12" s="113" t="s">
        <v>428</v>
      </c>
      <c r="D12" s="97"/>
      <c r="E12" s="113" t="s">
        <v>428</v>
      </c>
      <c r="F12" s="100"/>
    </row>
    <row r="13" spans="1:6" customFormat="1" ht="13" x14ac:dyDescent="0.25">
      <c r="A13" s="79" t="s">
        <v>423</v>
      </c>
      <c r="B13" s="102"/>
      <c r="C13" s="76" t="s">
        <v>1</v>
      </c>
      <c r="D13" s="97"/>
      <c r="E13" s="76" t="s">
        <v>1</v>
      </c>
      <c r="F13" s="100"/>
    </row>
    <row r="14" spans="1:6" customFormat="1" ht="13" x14ac:dyDescent="0.25">
      <c r="A14" s="110" t="s">
        <v>479</v>
      </c>
      <c r="B14" s="102"/>
      <c r="C14" s="76" t="s">
        <v>2</v>
      </c>
      <c r="D14" s="97"/>
      <c r="E14" s="76" t="s">
        <v>2</v>
      </c>
      <c r="F14" s="100"/>
    </row>
    <row r="15" spans="1:6" customFormat="1" ht="13" x14ac:dyDescent="0.25">
      <c r="A15" s="79" t="s">
        <v>1</v>
      </c>
      <c r="B15" s="102"/>
      <c r="C15" s="76" t="s">
        <v>46</v>
      </c>
      <c r="D15" s="97"/>
      <c r="E15" s="76" t="s">
        <v>46</v>
      </c>
      <c r="F15" s="100"/>
    </row>
    <row r="16" spans="1:6" customFormat="1" ht="39" x14ac:dyDescent="0.25">
      <c r="A16" s="79" t="s">
        <v>2</v>
      </c>
      <c r="B16" s="102"/>
      <c r="C16" s="77" t="s">
        <v>431</v>
      </c>
      <c r="D16" s="97"/>
      <c r="E16" s="77" t="s">
        <v>431</v>
      </c>
      <c r="F16" s="100"/>
    </row>
    <row r="17" spans="1:6" customFormat="1" ht="13" x14ac:dyDescent="0.25">
      <c r="A17" s="79" t="s">
        <v>46</v>
      </c>
      <c r="B17" s="102"/>
      <c r="C17" s="76" t="s">
        <v>389</v>
      </c>
      <c r="D17" s="97"/>
      <c r="E17" s="76" t="s">
        <v>389</v>
      </c>
      <c r="F17" s="100"/>
    </row>
    <row r="18" spans="1:6" customFormat="1" ht="26" x14ac:dyDescent="0.25">
      <c r="A18" s="74" t="s">
        <v>431</v>
      </c>
      <c r="B18" s="102"/>
      <c r="C18" s="76" t="s">
        <v>4</v>
      </c>
      <c r="D18" s="97"/>
      <c r="E18" s="76" t="s">
        <v>4</v>
      </c>
      <c r="F18" s="100"/>
    </row>
    <row r="19" spans="1:6" customFormat="1" ht="13" x14ac:dyDescent="0.25">
      <c r="A19" s="79" t="s">
        <v>389</v>
      </c>
      <c r="B19" s="102"/>
      <c r="C19" s="84" t="s">
        <v>19</v>
      </c>
      <c r="D19" s="97"/>
      <c r="E19" s="76" t="s">
        <v>19</v>
      </c>
      <c r="F19" s="100"/>
    </row>
    <row r="20" spans="1:6" customFormat="1" ht="13.5" thickBot="1" x14ac:dyDescent="0.3">
      <c r="A20" s="79" t="s">
        <v>4</v>
      </c>
      <c r="B20" s="102"/>
      <c r="C20" s="78" t="s">
        <v>21</v>
      </c>
      <c r="D20" s="97"/>
      <c r="E20" s="76" t="s">
        <v>21</v>
      </c>
      <c r="F20" s="100"/>
    </row>
    <row r="21" spans="1:6" customFormat="1" ht="13.5" thickBot="1" x14ac:dyDescent="0.3">
      <c r="A21" s="79" t="s">
        <v>19</v>
      </c>
      <c r="B21" s="103"/>
      <c r="C21" s="114" t="s">
        <v>418</v>
      </c>
      <c r="D21" s="161"/>
      <c r="E21" s="114" t="s">
        <v>418</v>
      </c>
      <c r="F21" s="161"/>
    </row>
    <row r="22" spans="1:6" customFormat="1" ht="13.5" thickBot="1" x14ac:dyDescent="0.3">
      <c r="A22" s="80" t="s">
        <v>21</v>
      </c>
      <c r="B22" s="162"/>
      <c r="C22" s="163"/>
      <c r="D22" s="163"/>
      <c r="E22" s="163"/>
      <c r="F22" s="163"/>
    </row>
    <row r="23" spans="1:6" customFormat="1" ht="13.5" thickBot="1" x14ac:dyDescent="0.3">
      <c r="A23" s="164" t="s">
        <v>6</v>
      </c>
      <c r="B23" s="165"/>
      <c r="C23" s="259"/>
      <c r="D23" s="259"/>
      <c r="E23" s="259"/>
      <c r="F23" s="259"/>
    </row>
    <row r="24" spans="1:6" customFormat="1" ht="12.75" customHeight="1" x14ac:dyDescent="0.25">
      <c r="A24" s="260" t="s">
        <v>147</v>
      </c>
      <c r="B24" s="261"/>
      <c r="C24" s="261"/>
      <c r="D24" s="261"/>
      <c r="E24" s="261"/>
      <c r="F24" s="262"/>
    </row>
    <row r="25" spans="1:6" customFormat="1" ht="13" thickBot="1" x14ac:dyDescent="0.3">
      <c r="A25" s="263"/>
      <c r="B25" s="264"/>
      <c r="C25" s="264"/>
      <c r="D25" s="264"/>
      <c r="E25" s="264"/>
      <c r="F25" s="265"/>
    </row>
    <row r="26" spans="1:6" customFormat="1" ht="13" x14ac:dyDescent="0.25">
      <c r="A26" s="81" t="s">
        <v>56</v>
      </c>
      <c r="B26" s="266"/>
      <c r="C26" s="267"/>
      <c r="D26" s="267"/>
      <c r="E26" s="267"/>
      <c r="F26" s="268"/>
    </row>
    <row r="27" spans="1:6" customFormat="1" ht="13" x14ac:dyDescent="0.25">
      <c r="A27" s="82" t="s">
        <v>66</v>
      </c>
      <c r="B27" s="269"/>
      <c r="C27" s="270"/>
      <c r="D27" s="270"/>
      <c r="E27" s="270"/>
      <c r="F27" s="271"/>
    </row>
    <row r="28" spans="1:6" customFormat="1" ht="13.5" thickBot="1" x14ac:dyDescent="0.3">
      <c r="A28" s="83" t="s">
        <v>57</v>
      </c>
      <c r="B28" s="272"/>
      <c r="C28" s="273"/>
      <c r="D28" s="273"/>
      <c r="E28" s="273"/>
      <c r="F28" s="274"/>
    </row>
    <row r="29" spans="1:6" customFormat="1" ht="13" thickBot="1" x14ac:dyDescent="0.3">
      <c r="B29" s="166"/>
      <c r="C29" s="166"/>
      <c r="D29" s="166"/>
      <c r="E29" s="166"/>
      <c r="F29" s="166"/>
    </row>
    <row r="30" spans="1:6" customFormat="1" ht="86.25" customHeight="1" thickBot="1" x14ac:dyDescent="0.3">
      <c r="A30" s="242" t="s">
        <v>421</v>
      </c>
      <c r="B30" s="243"/>
      <c r="C30" s="243"/>
      <c r="D30" s="243"/>
      <c r="E30" s="243"/>
      <c r="F30" s="244"/>
    </row>
    <row r="31" spans="1:6" customFormat="1" x14ac:dyDescent="0.25"/>
    <row r="32" spans="1:6" x14ac:dyDescent="0.25"/>
    <row r="33" x14ac:dyDescent="0.25"/>
    <row r="34" x14ac:dyDescent="0.25"/>
  </sheetData>
  <sheetProtection algorithmName="SHA-512" hashValue="pMc6V8gXkITO3WsQM1BJEtiZ1pW5GTdau9QnpnLcP57bP7b+zPt8N6N+SkRsMRGl10efh6kLduwZ+FaVkOvjmQ==" saltValue="LMDuueS6XdDbPzGpghi/rQ==" spinCount="100000" sheet="1" objects="1" scenarios="1"/>
  <mergeCells count="15">
    <mergeCell ref="A30:F30"/>
    <mergeCell ref="A6:F6"/>
    <mergeCell ref="C7:D7"/>
    <mergeCell ref="A1:F5"/>
    <mergeCell ref="A7:B7"/>
    <mergeCell ref="C23:F23"/>
    <mergeCell ref="A24:F25"/>
    <mergeCell ref="B26:F26"/>
    <mergeCell ref="B27:F27"/>
    <mergeCell ref="B28:F28"/>
    <mergeCell ref="E7:F7"/>
    <mergeCell ref="C10:C11"/>
    <mergeCell ref="D10:D11"/>
    <mergeCell ref="E10:E11"/>
    <mergeCell ref="F10:F11"/>
  </mergeCells>
  <dataValidations count="1">
    <dataValidation type="list" allowBlank="1" showInputMessage="1" showErrorMessage="1" sqref="D9 F9" xr:uid="{00000000-0002-0000-0000-000000000000}">
      <formula1>"Yes,No"</formula1>
    </dataValidation>
  </dataValidations>
  <pageMargins left="0.7" right="0.7" top="0.75" bottom="0.75" header="0.3" footer="0.3"/>
  <pageSetup orientation="portrait" r:id="rId1"/>
  <headerFooter>
    <oddFooter>&amp;L&amp;"Calibri,Regular"&amp;11SOM-025 / REV18&amp;C&amp;"Calibri"&amp;11&amp;K000000&amp;"Calibri,Regular"&amp;11&amp;K000000_x000D_&amp;1#&amp;"Calibri"&amp;10&amp;KD89B2BConfidential - Company Proprietary</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93"/>
  <sheetViews>
    <sheetView topLeftCell="F1" zoomScale="80" zoomScaleNormal="80" zoomScalePageLayoutView="80" workbookViewId="0">
      <selection activeCell="W19" sqref="W19"/>
    </sheetView>
  </sheetViews>
  <sheetFormatPr defaultColWidth="9.08984375" defaultRowHeight="12.5" x14ac:dyDescent="0.25"/>
  <cols>
    <col min="1" max="1" width="27.6328125" style="5" customWidth="1"/>
    <col min="2" max="2" width="18.36328125" style="5" customWidth="1"/>
    <col min="3" max="3" width="45" style="5" customWidth="1"/>
    <col min="4" max="4" width="21" style="5" bestFit="1" customWidth="1"/>
    <col min="5" max="5" width="33.6328125" style="5" customWidth="1"/>
    <col min="6" max="6" width="24.08984375" style="5" bestFit="1" customWidth="1"/>
    <col min="7" max="7" width="24.453125" style="5" bestFit="1" customWidth="1"/>
    <col min="8" max="8" width="29.08984375" style="3" customWidth="1"/>
    <col min="9" max="9" width="23" style="3" customWidth="1"/>
    <col min="10" max="10" width="20.36328125" style="3" bestFit="1" customWidth="1"/>
    <col min="11" max="11" width="19.08984375" style="3" bestFit="1" customWidth="1"/>
    <col min="12" max="13" width="20.36328125" style="3" bestFit="1" customWidth="1"/>
    <col min="14" max="14" width="27.08984375" style="3" customWidth="1"/>
    <col min="15" max="19" width="9.08984375" style="3"/>
    <col min="20" max="20" width="12.6328125" style="3" bestFit="1" customWidth="1"/>
    <col min="21" max="21" width="21.6328125" style="3" hidden="1" customWidth="1"/>
    <col min="22" max="16384" width="9.08984375" style="3"/>
  </cols>
  <sheetData>
    <row r="1" spans="1:21" x14ac:dyDescent="0.25">
      <c r="A1" s="2"/>
      <c r="B1" s="46"/>
      <c r="C1" s="46"/>
      <c r="D1" s="46"/>
      <c r="E1" s="395"/>
      <c r="F1" s="396"/>
      <c r="G1" s="396"/>
      <c r="H1" s="46"/>
      <c r="I1" s="47"/>
      <c r="J1" s="47"/>
      <c r="K1" s="47"/>
      <c r="L1" s="47"/>
      <c r="M1" s="47"/>
      <c r="N1" s="47"/>
      <c r="O1" s="47"/>
      <c r="P1" s="47"/>
      <c r="Q1" s="47"/>
      <c r="R1" s="47"/>
      <c r="S1" s="47"/>
      <c r="T1" s="47"/>
      <c r="U1" s="3" t="s">
        <v>101</v>
      </c>
    </row>
    <row r="2" spans="1:21" x14ac:dyDescent="0.25">
      <c r="A2" s="4"/>
      <c r="B2" s="47"/>
      <c r="C2" s="47"/>
      <c r="D2" s="47"/>
      <c r="E2" s="397"/>
      <c r="F2" s="398"/>
      <c r="G2" s="398"/>
      <c r="H2" s="47"/>
      <c r="I2" s="47"/>
      <c r="J2" s="47"/>
      <c r="K2" s="47"/>
      <c r="L2" s="47"/>
      <c r="M2" s="47"/>
      <c r="N2" s="47"/>
      <c r="O2" s="47"/>
      <c r="P2" s="47"/>
      <c r="Q2" s="47"/>
      <c r="R2" s="47"/>
      <c r="S2" s="47"/>
      <c r="T2" s="47"/>
      <c r="U2" s="3" t="s">
        <v>102</v>
      </c>
    </row>
    <row r="3" spans="1:21" x14ac:dyDescent="0.25">
      <c r="A3" s="4"/>
      <c r="B3" s="47"/>
      <c r="C3" s="47"/>
      <c r="D3" s="47"/>
      <c r="E3" s="397"/>
      <c r="F3" s="398"/>
      <c r="G3" s="398"/>
      <c r="H3" s="47"/>
      <c r="I3" s="47"/>
      <c r="J3" s="47"/>
      <c r="K3" s="47"/>
      <c r="L3" s="47"/>
      <c r="M3" s="47"/>
      <c r="N3" s="47"/>
      <c r="O3" s="47"/>
      <c r="P3" s="47"/>
      <c r="Q3" s="47"/>
      <c r="R3" s="47"/>
      <c r="S3" s="47"/>
      <c r="T3" s="47"/>
    </row>
    <row r="4" spans="1:21" x14ac:dyDescent="0.25">
      <c r="A4" s="4"/>
      <c r="B4" s="47"/>
      <c r="C4" s="47"/>
      <c r="D4" s="47"/>
      <c r="E4" s="394"/>
      <c r="F4" s="394"/>
      <c r="G4" s="394"/>
      <c r="H4" s="47"/>
      <c r="I4" s="47"/>
      <c r="J4" s="47"/>
      <c r="K4" s="47"/>
      <c r="L4" s="47"/>
      <c r="M4" s="47"/>
      <c r="N4" s="47"/>
      <c r="O4" s="47"/>
      <c r="P4" s="47"/>
      <c r="Q4" s="47"/>
      <c r="R4" s="47"/>
      <c r="S4" s="47"/>
      <c r="T4" s="47"/>
    </row>
    <row r="5" spans="1:21" x14ac:dyDescent="0.25">
      <c r="A5" s="4"/>
      <c r="B5" s="47"/>
      <c r="C5" s="47"/>
      <c r="D5" s="47"/>
      <c r="E5" s="394"/>
      <c r="F5" s="394"/>
      <c r="G5" s="394"/>
      <c r="H5" s="47"/>
      <c r="I5" s="47"/>
      <c r="J5" s="47"/>
      <c r="K5" s="47"/>
      <c r="L5" s="47"/>
      <c r="M5" s="47"/>
      <c r="N5" s="47"/>
      <c r="O5" s="47"/>
      <c r="P5" s="47"/>
      <c r="Q5" s="47"/>
      <c r="R5" s="47"/>
      <c r="S5" s="47"/>
      <c r="T5" s="47"/>
    </row>
    <row r="6" spans="1:21" x14ac:dyDescent="0.25">
      <c r="A6" s="4"/>
      <c r="B6" s="47"/>
      <c r="C6" s="47"/>
      <c r="D6" s="47"/>
      <c r="E6" s="394"/>
      <c r="F6" s="394"/>
      <c r="G6" s="394"/>
      <c r="H6" s="47"/>
      <c r="I6" s="47"/>
      <c r="J6" s="47"/>
      <c r="K6" s="47"/>
      <c r="L6" s="47"/>
      <c r="M6" s="47"/>
      <c r="N6" s="47"/>
      <c r="O6" s="47"/>
      <c r="P6" s="47"/>
      <c r="Q6" s="47"/>
      <c r="R6" s="47"/>
      <c r="S6" s="47"/>
      <c r="T6" s="47"/>
    </row>
    <row r="7" spans="1:21" ht="30" customHeight="1" thickBot="1" x14ac:dyDescent="0.3">
      <c r="A7" s="10"/>
      <c r="B7" s="11"/>
      <c r="C7" s="11"/>
      <c r="D7" s="11"/>
      <c r="E7" s="399"/>
      <c r="F7" s="399"/>
      <c r="G7" s="399"/>
      <c r="H7" s="11"/>
      <c r="I7" s="47"/>
      <c r="J7" s="47"/>
      <c r="K7" s="47"/>
      <c r="L7" s="47"/>
      <c r="M7" s="47"/>
      <c r="N7" s="47"/>
      <c r="O7" s="47"/>
      <c r="P7" s="47"/>
      <c r="Q7" s="47"/>
      <c r="R7" s="47"/>
      <c r="S7" s="47"/>
      <c r="T7" s="47"/>
      <c r="U7" s="3" t="s">
        <v>112</v>
      </c>
    </row>
    <row r="8" spans="1:21" ht="29" customHeight="1" thickBot="1" x14ac:dyDescent="0.3">
      <c r="A8" s="400" t="s">
        <v>45</v>
      </c>
      <c r="B8" s="401"/>
      <c r="C8" s="401"/>
      <c r="D8" s="401"/>
      <c r="E8" s="401"/>
      <c r="F8" s="402"/>
      <c r="G8" s="402"/>
      <c r="H8" s="403"/>
      <c r="I8" s="47"/>
      <c r="J8" s="47"/>
      <c r="K8" s="47"/>
      <c r="L8" s="47"/>
      <c r="M8" s="47"/>
      <c r="N8" s="47"/>
      <c r="O8" s="47"/>
      <c r="P8" s="47"/>
      <c r="Q8" s="47"/>
      <c r="R8" s="47"/>
      <c r="S8" s="47"/>
      <c r="T8" s="47"/>
      <c r="U8" s="3" t="s">
        <v>113</v>
      </c>
    </row>
    <row r="9" spans="1:21" ht="13.5" thickBot="1" x14ac:dyDescent="0.3">
      <c r="A9" s="404" t="s">
        <v>0</v>
      </c>
      <c r="B9" s="405"/>
      <c r="C9" s="398"/>
      <c r="D9" s="406"/>
      <c r="E9" s="407" t="s">
        <v>6</v>
      </c>
      <c r="F9" s="408"/>
      <c r="G9" s="408"/>
      <c r="H9" s="408"/>
      <c r="I9" s="47"/>
      <c r="J9" s="47"/>
      <c r="K9" s="47"/>
      <c r="L9" s="47"/>
      <c r="M9" s="47"/>
      <c r="N9" s="47"/>
      <c r="O9" s="47"/>
      <c r="P9" s="47"/>
      <c r="Q9" s="47"/>
      <c r="R9" s="47"/>
      <c r="S9" s="47"/>
      <c r="T9" s="47"/>
      <c r="U9" s="3" t="s">
        <v>114</v>
      </c>
    </row>
    <row r="10" spans="1:21" ht="13" x14ac:dyDescent="0.25">
      <c r="A10" s="12" t="s">
        <v>52</v>
      </c>
      <c r="B10" s="409"/>
      <c r="C10" s="410"/>
      <c r="D10" s="411"/>
      <c r="E10" s="412" t="s">
        <v>93</v>
      </c>
      <c r="F10" s="413"/>
      <c r="G10" s="413"/>
      <c r="H10" s="413"/>
      <c r="I10" s="47"/>
      <c r="J10" s="47"/>
      <c r="K10" s="47"/>
      <c r="L10" s="47"/>
      <c r="M10" s="47"/>
      <c r="N10" s="47"/>
      <c r="O10" s="47"/>
      <c r="P10" s="47"/>
      <c r="Q10" s="47"/>
      <c r="R10" s="47"/>
      <c r="S10" s="47"/>
      <c r="T10" s="47"/>
      <c r="U10" s="3" t="s">
        <v>115</v>
      </c>
    </row>
    <row r="11" spans="1:21" ht="13" x14ac:dyDescent="0.25">
      <c r="A11" s="13" t="s">
        <v>53</v>
      </c>
      <c r="B11" s="418"/>
      <c r="C11" s="419"/>
      <c r="D11" s="420"/>
      <c r="E11" s="414"/>
      <c r="F11" s="415"/>
      <c r="G11" s="415"/>
      <c r="H11" s="415"/>
      <c r="I11" s="47"/>
      <c r="J11" s="47"/>
      <c r="K11" s="47"/>
      <c r="L11" s="47"/>
      <c r="M11" s="47"/>
      <c r="N11" s="47"/>
      <c r="O11" s="47"/>
      <c r="P11" s="47"/>
      <c r="Q11" s="47"/>
      <c r="R11" s="47"/>
      <c r="S11" s="47"/>
      <c r="T11" s="47"/>
      <c r="U11" s="3" t="s">
        <v>116</v>
      </c>
    </row>
    <row r="12" spans="1:21" ht="13" x14ac:dyDescent="0.25">
      <c r="A12" s="13" t="s">
        <v>54</v>
      </c>
      <c r="B12" s="418"/>
      <c r="C12" s="419"/>
      <c r="D12" s="420"/>
      <c r="E12" s="414"/>
      <c r="F12" s="415"/>
      <c r="G12" s="415"/>
      <c r="H12" s="415"/>
      <c r="I12" s="47"/>
      <c r="J12" s="47"/>
      <c r="K12" s="47"/>
      <c r="L12" s="47"/>
      <c r="M12" s="47"/>
      <c r="N12" s="47"/>
      <c r="O12" s="47"/>
      <c r="P12" s="47"/>
      <c r="Q12" s="47"/>
      <c r="R12" s="47"/>
      <c r="S12" s="47"/>
      <c r="T12" s="47"/>
      <c r="U12" s="3" t="s">
        <v>117</v>
      </c>
    </row>
    <row r="13" spans="1:21" ht="13" x14ac:dyDescent="0.25">
      <c r="A13" s="13" t="s">
        <v>55</v>
      </c>
      <c r="B13" s="418"/>
      <c r="C13" s="419"/>
      <c r="D13" s="420"/>
      <c r="E13" s="414"/>
      <c r="F13" s="415"/>
      <c r="G13" s="415"/>
      <c r="H13" s="415"/>
      <c r="I13" s="47"/>
      <c r="J13" s="47"/>
      <c r="K13" s="47"/>
      <c r="L13" s="47"/>
      <c r="M13" s="47"/>
      <c r="N13" s="47"/>
      <c r="O13" s="47"/>
      <c r="P13" s="47"/>
      <c r="Q13" s="47"/>
      <c r="R13" s="47"/>
      <c r="S13" s="47"/>
      <c r="T13" s="47"/>
      <c r="U13" s="3" t="s">
        <v>118</v>
      </c>
    </row>
    <row r="14" spans="1:21" ht="13.5" thickBot="1" x14ac:dyDescent="0.3">
      <c r="A14" s="13" t="s">
        <v>42</v>
      </c>
      <c r="B14" s="418"/>
      <c r="C14" s="419"/>
      <c r="D14" s="420"/>
      <c r="E14" s="416"/>
      <c r="F14" s="417"/>
      <c r="G14" s="417"/>
      <c r="H14" s="417"/>
      <c r="I14" s="47"/>
      <c r="J14" s="47"/>
      <c r="K14" s="47"/>
      <c r="L14" s="47"/>
      <c r="M14" s="47"/>
      <c r="N14" s="47"/>
      <c r="O14" s="47"/>
      <c r="P14" s="47"/>
      <c r="Q14" s="47"/>
      <c r="R14" s="47"/>
      <c r="S14" s="47"/>
      <c r="T14" s="47"/>
    </row>
    <row r="15" spans="1:21" ht="13" x14ac:dyDescent="0.25">
      <c r="A15" s="13" t="s">
        <v>1</v>
      </c>
      <c r="B15" s="418"/>
      <c r="C15" s="419"/>
      <c r="D15" s="420"/>
      <c r="E15" s="13" t="s">
        <v>56</v>
      </c>
      <c r="F15" s="421"/>
      <c r="G15" s="422"/>
      <c r="H15" s="422"/>
      <c r="I15" s="47"/>
      <c r="J15" s="47"/>
      <c r="K15" s="47"/>
      <c r="L15" s="47"/>
      <c r="M15" s="47"/>
      <c r="N15" s="47"/>
      <c r="O15" s="47"/>
      <c r="P15" s="47"/>
      <c r="Q15" s="47"/>
      <c r="R15" s="47"/>
      <c r="S15" s="47"/>
      <c r="T15" s="47"/>
    </row>
    <row r="16" spans="1:21" ht="13" x14ac:dyDescent="0.25">
      <c r="A16" s="13" t="s">
        <v>2</v>
      </c>
      <c r="B16" s="418"/>
      <c r="C16" s="419"/>
      <c r="D16" s="420"/>
      <c r="E16" s="13" t="s">
        <v>66</v>
      </c>
      <c r="F16" s="423"/>
      <c r="G16" s="424"/>
      <c r="H16" s="424"/>
      <c r="I16" s="47"/>
      <c r="J16" s="47"/>
      <c r="K16" s="47"/>
      <c r="L16" s="47"/>
      <c r="M16" s="47"/>
      <c r="N16" s="47"/>
      <c r="O16" s="47"/>
      <c r="P16" s="47"/>
      <c r="Q16" s="47"/>
      <c r="R16" s="47"/>
      <c r="S16" s="47"/>
      <c r="T16" s="47"/>
    </row>
    <row r="17" spans="1:21" ht="13.5" thickBot="1" x14ac:dyDescent="0.3">
      <c r="A17" s="13" t="s">
        <v>46</v>
      </c>
      <c r="B17" s="418"/>
      <c r="C17" s="419"/>
      <c r="D17" s="420"/>
      <c r="E17" s="14" t="s">
        <v>57</v>
      </c>
      <c r="F17" s="425"/>
      <c r="G17" s="426"/>
      <c r="H17" s="426"/>
      <c r="I17" s="47"/>
      <c r="J17" s="47"/>
      <c r="K17" s="47"/>
      <c r="L17" s="47"/>
      <c r="M17" s="47"/>
      <c r="N17" s="47"/>
      <c r="O17" s="47"/>
      <c r="P17" s="47"/>
      <c r="Q17" s="47"/>
      <c r="R17" s="47"/>
      <c r="S17" s="47"/>
      <c r="T17" s="47"/>
    </row>
    <row r="18" spans="1:21" ht="13.5" thickBot="1" x14ac:dyDescent="0.3">
      <c r="A18" s="13" t="s">
        <v>3</v>
      </c>
      <c r="B18" s="418"/>
      <c r="C18" s="419"/>
      <c r="D18" s="420"/>
      <c r="E18" s="427" t="s">
        <v>49</v>
      </c>
      <c r="F18" s="408"/>
      <c r="G18" s="408"/>
      <c r="H18" s="408"/>
      <c r="I18" s="47"/>
      <c r="J18" s="47"/>
      <c r="K18" s="47"/>
      <c r="L18" s="47"/>
      <c r="M18" s="47"/>
      <c r="N18" s="47"/>
      <c r="O18" s="47"/>
      <c r="P18" s="47"/>
      <c r="Q18" s="47"/>
      <c r="R18" s="47"/>
      <c r="S18" s="47"/>
      <c r="T18" s="47"/>
    </row>
    <row r="19" spans="1:21" ht="13" x14ac:dyDescent="0.25">
      <c r="A19" s="13" t="s">
        <v>47</v>
      </c>
      <c r="B19" s="418"/>
      <c r="C19" s="419"/>
      <c r="D19" s="420"/>
      <c r="E19" s="428" t="s">
        <v>39</v>
      </c>
      <c r="F19" s="429"/>
      <c r="G19" s="429"/>
      <c r="H19" s="429"/>
      <c r="I19" s="47"/>
      <c r="J19" s="47"/>
      <c r="K19" s="47"/>
      <c r="L19" s="47"/>
      <c r="M19" s="47"/>
      <c r="N19" s="47"/>
      <c r="O19" s="47"/>
      <c r="P19" s="47"/>
      <c r="Q19" s="47"/>
      <c r="R19" s="47"/>
      <c r="S19" s="47"/>
      <c r="T19" s="47"/>
      <c r="U19" s="3" t="s">
        <v>124</v>
      </c>
    </row>
    <row r="20" spans="1:21" ht="13" x14ac:dyDescent="0.25">
      <c r="A20" s="13" t="s">
        <v>4</v>
      </c>
      <c r="B20" s="418"/>
      <c r="C20" s="419"/>
      <c r="D20" s="420"/>
      <c r="E20" s="430" t="s">
        <v>72</v>
      </c>
      <c r="F20" s="431"/>
      <c r="G20" s="431"/>
      <c r="H20" s="431"/>
      <c r="I20" s="47"/>
      <c r="J20" s="47"/>
      <c r="K20" s="47"/>
      <c r="L20" s="47"/>
      <c r="M20" s="47"/>
      <c r="N20" s="47"/>
      <c r="O20" s="47"/>
      <c r="P20" s="47"/>
      <c r="Q20" s="47"/>
      <c r="R20" s="47"/>
      <c r="S20" s="47"/>
      <c r="T20" s="47"/>
      <c r="U20" s="3" t="s">
        <v>125</v>
      </c>
    </row>
    <row r="21" spans="1:21" ht="13" x14ac:dyDescent="0.25">
      <c r="A21" s="13" t="s">
        <v>19</v>
      </c>
      <c r="B21" s="418"/>
      <c r="C21" s="419"/>
      <c r="D21" s="420"/>
      <c r="E21" s="432" t="s">
        <v>73</v>
      </c>
      <c r="F21" s="431"/>
      <c r="G21" s="431"/>
      <c r="H21" s="431"/>
      <c r="I21" s="47"/>
      <c r="J21" s="47"/>
      <c r="K21" s="47"/>
      <c r="L21" s="47"/>
      <c r="M21" s="47"/>
      <c r="N21" s="47"/>
      <c r="O21" s="47"/>
      <c r="P21" s="47"/>
      <c r="Q21" s="47"/>
      <c r="R21" s="47"/>
      <c r="S21" s="47"/>
      <c r="T21" s="47"/>
      <c r="U21" s="3" t="s">
        <v>62</v>
      </c>
    </row>
    <row r="22" spans="1:21" ht="13" x14ac:dyDescent="0.25">
      <c r="A22" s="13" t="s">
        <v>20</v>
      </c>
      <c r="B22" s="418"/>
      <c r="C22" s="419"/>
      <c r="D22" s="420"/>
      <c r="E22" s="430" t="s">
        <v>74</v>
      </c>
      <c r="F22" s="431"/>
      <c r="G22" s="431"/>
      <c r="H22" s="431"/>
      <c r="I22" s="47"/>
      <c r="J22" s="47"/>
      <c r="K22" s="47"/>
      <c r="L22" s="47"/>
      <c r="M22" s="47"/>
      <c r="N22" s="47"/>
      <c r="O22" s="47"/>
      <c r="P22" s="47"/>
      <c r="Q22" s="47"/>
      <c r="R22" s="47"/>
      <c r="S22" s="47"/>
      <c r="T22" s="47"/>
    </row>
    <row r="23" spans="1:21" ht="13.5" thickBot="1" x14ac:dyDescent="0.3">
      <c r="A23" s="14" t="s">
        <v>21</v>
      </c>
      <c r="B23" s="433"/>
      <c r="C23" s="434"/>
      <c r="D23" s="435"/>
      <c r="E23" s="432" t="s">
        <v>75</v>
      </c>
      <c r="F23" s="431"/>
      <c r="G23" s="431"/>
      <c r="H23" s="431"/>
      <c r="I23" s="47"/>
      <c r="J23" s="47"/>
      <c r="K23" s="47"/>
      <c r="L23" s="47"/>
      <c r="M23" s="47"/>
      <c r="N23" s="47"/>
      <c r="O23" s="47"/>
      <c r="P23" s="47"/>
      <c r="Q23" s="47"/>
      <c r="R23" s="47"/>
      <c r="S23" s="47"/>
      <c r="T23" s="47"/>
    </row>
    <row r="24" spans="1:21" ht="13.5" thickBot="1" x14ac:dyDescent="0.3">
      <c r="A24" s="407" t="s">
        <v>5</v>
      </c>
      <c r="B24" s="436"/>
      <c r="C24" s="408"/>
      <c r="D24" s="437"/>
      <c r="E24" s="432" t="s">
        <v>36</v>
      </c>
      <c r="F24" s="431"/>
      <c r="G24" s="431"/>
      <c r="H24" s="431"/>
      <c r="I24" s="47"/>
      <c r="J24" s="47"/>
      <c r="K24" s="47"/>
      <c r="L24" s="47"/>
      <c r="M24" s="47"/>
      <c r="N24" s="47"/>
      <c r="O24" s="47"/>
      <c r="P24" s="47"/>
      <c r="Q24" s="47"/>
      <c r="R24" s="47"/>
      <c r="S24" s="47"/>
      <c r="T24" s="47"/>
    </row>
    <row r="25" spans="1:21" ht="13" x14ac:dyDescent="0.25">
      <c r="A25" s="15" t="s">
        <v>64</v>
      </c>
      <c r="B25" s="438" t="s">
        <v>41</v>
      </c>
      <c r="C25" s="410"/>
      <c r="D25" s="439"/>
      <c r="E25" s="440"/>
      <c r="F25" s="441"/>
      <c r="G25" s="441"/>
      <c r="H25" s="441"/>
      <c r="I25" s="47"/>
      <c r="J25" s="47"/>
      <c r="K25" s="47"/>
      <c r="L25" s="47"/>
      <c r="M25" s="47"/>
      <c r="N25" s="47"/>
      <c r="O25" s="47"/>
      <c r="P25" s="47"/>
      <c r="Q25" s="47"/>
      <c r="R25" s="47"/>
      <c r="S25" s="47"/>
      <c r="T25" s="47"/>
    </row>
    <row r="26" spans="1:21" ht="13" x14ac:dyDescent="0.25">
      <c r="A26" s="13" t="s">
        <v>42</v>
      </c>
      <c r="B26" s="418" t="str">
        <f t="shared" ref="B26:B35" si="0">IF($B$25="Yes",B14,"")</f>
        <v/>
      </c>
      <c r="C26" s="419"/>
      <c r="D26" s="442"/>
      <c r="E26" s="443" t="s">
        <v>37</v>
      </c>
      <c r="F26" s="441"/>
      <c r="G26" s="441"/>
      <c r="H26" s="441"/>
      <c r="I26" s="47"/>
      <c r="J26" s="47"/>
      <c r="K26" s="47"/>
      <c r="L26" s="47"/>
      <c r="M26" s="47"/>
      <c r="N26" s="47"/>
      <c r="O26" s="47"/>
      <c r="P26" s="47"/>
      <c r="Q26" s="47"/>
      <c r="R26" s="47"/>
      <c r="S26" s="47"/>
      <c r="T26" s="47"/>
    </row>
    <row r="27" spans="1:21" ht="13.5" thickBot="1" x14ac:dyDescent="0.3">
      <c r="A27" s="13" t="s">
        <v>1</v>
      </c>
      <c r="B27" s="418" t="str">
        <f t="shared" si="0"/>
        <v/>
      </c>
      <c r="C27" s="419"/>
      <c r="D27" s="442"/>
      <c r="E27" s="445"/>
      <c r="F27" s="446"/>
      <c r="G27" s="446"/>
      <c r="H27" s="446"/>
      <c r="I27" s="47"/>
      <c r="J27" s="47"/>
      <c r="K27" s="47"/>
      <c r="L27" s="47"/>
      <c r="M27" s="47"/>
      <c r="N27" s="47"/>
      <c r="O27" s="47"/>
      <c r="P27" s="47"/>
      <c r="Q27" s="47"/>
      <c r="R27" s="47"/>
      <c r="S27" s="47"/>
      <c r="T27" s="47"/>
    </row>
    <row r="28" spans="1:21" ht="13" x14ac:dyDescent="0.25">
      <c r="A28" s="13" t="s">
        <v>2</v>
      </c>
      <c r="B28" s="418" t="str">
        <f t="shared" si="0"/>
        <v/>
      </c>
      <c r="C28" s="419"/>
      <c r="D28" s="442"/>
      <c r="E28" s="447" t="s">
        <v>38</v>
      </c>
      <c r="F28" s="396"/>
      <c r="G28" s="396"/>
      <c r="H28" s="396"/>
      <c r="I28" s="47"/>
      <c r="J28" s="47"/>
      <c r="K28" s="47"/>
      <c r="L28" s="47"/>
      <c r="M28" s="47"/>
      <c r="N28" s="47"/>
      <c r="O28" s="47"/>
      <c r="P28" s="47"/>
      <c r="Q28" s="47"/>
      <c r="R28" s="47"/>
      <c r="S28" s="47"/>
      <c r="T28" s="47"/>
    </row>
    <row r="29" spans="1:21" ht="13" x14ac:dyDescent="0.25">
      <c r="A29" s="13" t="s">
        <v>46</v>
      </c>
      <c r="B29" s="418" t="str">
        <f t="shared" si="0"/>
        <v/>
      </c>
      <c r="C29" s="419"/>
      <c r="D29" s="442"/>
      <c r="E29" s="448"/>
      <c r="F29" s="449"/>
      <c r="G29" s="449"/>
      <c r="H29" s="449"/>
      <c r="I29" s="47"/>
      <c r="J29" s="47"/>
      <c r="K29" s="47"/>
      <c r="L29" s="47"/>
      <c r="M29" s="47"/>
      <c r="N29" s="47"/>
      <c r="O29" s="47"/>
      <c r="P29" s="47"/>
      <c r="Q29" s="47"/>
      <c r="R29" s="47"/>
      <c r="S29" s="47"/>
      <c r="T29" s="47"/>
    </row>
    <row r="30" spans="1:21" ht="13" x14ac:dyDescent="0.25">
      <c r="A30" s="13" t="s">
        <v>3</v>
      </c>
      <c r="B30" s="418" t="str">
        <f t="shared" si="0"/>
        <v/>
      </c>
      <c r="C30" s="419"/>
      <c r="D30" s="442"/>
      <c r="E30" s="448"/>
      <c r="F30" s="449"/>
      <c r="G30" s="449"/>
      <c r="H30" s="449"/>
      <c r="I30" s="47"/>
      <c r="J30" s="47"/>
      <c r="K30" s="47"/>
      <c r="L30" s="47"/>
      <c r="M30" s="47"/>
      <c r="N30" s="47"/>
      <c r="O30" s="47"/>
      <c r="P30" s="47"/>
      <c r="Q30" s="47"/>
      <c r="R30" s="47"/>
      <c r="S30" s="47"/>
      <c r="T30" s="47"/>
    </row>
    <row r="31" spans="1:21" ht="13" x14ac:dyDescent="0.25">
      <c r="A31" s="13" t="s">
        <v>47</v>
      </c>
      <c r="B31" s="418" t="str">
        <f t="shared" si="0"/>
        <v/>
      </c>
      <c r="C31" s="419"/>
      <c r="D31" s="442"/>
      <c r="E31" s="448"/>
      <c r="F31" s="449"/>
      <c r="G31" s="449"/>
      <c r="H31" s="449"/>
      <c r="I31" s="47"/>
      <c r="J31" s="47"/>
      <c r="K31" s="47"/>
      <c r="L31" s="47"/>
      <c r="M31" s="47"/>
      <c r="N31" s="47"/>
      <c r="O31" s="47"/>
      <c r="P31" s="47"/>
      <c r="Q31" s="47"/>
      <c r="R31" s="47"/>
      <c r="S31" s="47"/>
      <c r="T31" s="47"/>
    </row>
    <row r="32" spans="1:21" ht="13" x14ac:dyDescent="0.25">
      <c r="A32" s="13" t="s">
        <v>4</v>
      </c>
      <c r="B32" s="418" t="str">
        <f t="shared" si="0"/>
        <v/>
      </c>
      <c r="C32" s="419"/>
      <c r="D32" s="442"/>
      <c r="E32" s="448"/>
      <c r="F32" s="449"/>
      <c r="G32" s="449"/>
      <c r="H32" s="449"/>
      <c r="I32" s="47"/>
      <c r="J32" s="47"/>
      <c r="K32" s="47"/>
      <c r="L32" s="47"/>
      <c r="M32" s="47"/>
      <c r="N32" s="47"/>
      <c r="O32" s="47"/>
      <c r="P32" s="47"/>
      <c r="Q32" s="47"/>
      <c r="R32" s="47"/>
      <c r="S32" s="47"/>
      <c r="T32" s="47"/>
    </row>
    <row r="33" spans="1:20" ht="13" x14ac:dyDescent="0.25">
      <c r="A33" s="13" t="s">
        <v>19</v>
      </c>
      <c r="B33" s="418" t="str">
        <f t="shared" si="0"/>
        <v/>
      </c>
      <c r="C33" s="419"/>
      <c r="D33" s="442"/>
      <c r="E33" s="448"/>
      <c r="F33" s="449"/>
      <c r="G33" s="449"/>
      <c r="H33" s="449"/>
      <c r="I33" s="47"/>
      <c r="J33" s="47"/>
      <c r="K33" s="47"/>
      <c r="L33" s="47"/>
      <c r="M33" s="47"/>
      <c r="N33" s="47"/>
      <c r="O33" s="47"/>
      <c r="P33" s="47"/>
      <c r="Q33" s="47"/>
      <c r="R33" s="47"/>
      <c r="S33" s="47"/>
      <c r="T33" s="47"/>
    </row>
    <row r="34" spans="1:20" ht="13" x14ac:dyDescent="0.25">
      <c r="A34" s="13" t="s">
        <v>20</v>
      </c>
      <c r="B34" s="418" t="str">
        <f t="shared" si="0"/>
        <v/>
      </c>
      <c r="C34" s="419"/>
      <c r="D34" s="442"/>
      <c r="E34" s="448"/>
      <c r="F34" s="449"/>
      <c r="G34" s="449"/>
      <c r="H34" s="449"/>
      <c r="I34" s="47"/>
      <c r="J34" s="47"/>
      <c r="K34" s="47"/>
      <c r="L34" s="47"/>
      <c r="M34" s="47"/>
      <c r="N34" s="47"/>
      <c r="O34" s="47"/>
      <c r="P34" s="47"/>
      <c r="Q34" s="47"/>
      <c r="R34" s="47"/>
      <c r="S34" s="47"/>
      <c r="T34" s="47"/>
    </row>
    <row r="35" spans="1:20" ht="13.5" thickBot="1" x14ac:dyDescent="0.3">
      <c r="A35" s="14" t="s">
        <v>21</v>
      </c>
      <c r="B35" s="433" t="str">
        <f t="shared" si="0"/>
        <v/>
      </c>
      <c r="C35" s="434"/>
      <c r="D35" s="444"/>
      <c r="E35" s="450"/>
      <c r="F35" s="451"/>
      <c r="G35" s="451"/>
      <c r="H35" s="451"/>
      <c r="I35" s="47"/>
      <c r="J35" s="47"/>
      <c r="K35" s="47"/>
      <c r="L35" s="47"/>
      <c r="M35" s="47"/>
      <c r="N35" s="47"/>
      <c r="O35" s="47"/>
      <c r="P35" s="47"/>
      <c r="Q35" s="47"/>
      <c r="R35" s="47"/>
      <c r="S35" s="47"/>
      <c r="T35" s="47"/>
    </row>
    <row r="36" spans="1:20" ht="13.5" thickBot="1" x14ac:dyDescent="0.3">
      <c r="A36" s="41" t="s">
        <v>34</v>
      </c>
      <c r="B36" s="41" t="s">
        <v>32</v>
      </c>
      <c r="C36" s="41" t="s">
        <v>22</v>
      </c>
      <c r="D36" s="41" t="s">
        <v>33</v>
      </c>
      <c r="E36" s="41" t="s">
        <v>23</v>
      </c>
      <c r="F36" s="42" t="s">
        <v>24</v>
      </c>
      <c r="G36" s="43" t="s">
        <v>103</v>
      </c>
      <c r="H36" s="48" t="s">
        <v>104</v>
      </c>
      <c r="I36" s="53" t="s">
        <v>61</v>
      </c>
      <c r="J36" s="54" t="s">
        <v>105</v>
      </c>
      <c r="K36" s="55" t="s">
        <v>122</v>
      </c>
      <c r="L36" s="55" t="s">
        <v>108</v>
      </c>
      <c r="M36" s="55" t="s">
        <v>67</v>
      </c>
      <c r="N36" s="55" t="s">
        <v>68</v>
      </c>
      <c r="O36" s="56" t="s">
        <v>109</v>
      </c>
      <c r="P36" s="57" t="s">
        <v>110</v>
      </c>
      <c r="Q36" s="55" t="s">
        <v>108</v>
      </c>
      <c r="R36" s="56" t="s">
        <v>106</v>
      </c>
      <c r="S36" s="55" t="s">
        <v>107</v>
      </c>
      <c r="T36" s="58" t="s">
        <v>111</v>
      </c>
    </row>
    <row r="37" spans="1:20" x14ac:dyDescent="0.25">
      <c r="A37" s="31"/>
      <c r="B37" s="32" t="s">
        <v>35</v>
      </c>
      <c r="C37" s="33"/>
      <c r="D37" s="32" t="s">
        <v>35</v>
      </c>
      <c r="E37" s="34"/>
      <c r="F37" s="32" t="s">
        <v>31</v>
      </c>
      <c r="G37" s="17"/>
      <c r="H37" s="49"/>
      <c r="I37" s="19"/>
      <c r="J37" s="19"/>
      <c r="K37" s="19"/>
      <c r="L37" s="52"/>
      <c r="M37" s="52"/>
      <c r="N37" s="52"/>
      <c r="O37" s="52"/>
      <c r="P37" s="52"/>
      <c r="Q37" s="52"/>
      <c r="R37" s="52"/>
      <c r="S37" s="52"/>
      <c r="T37" s="52"/>
    </row>
    <row r="38" spans="1:20" x14ac:dyDescent="0.25">
      <c r="A38" s="35"/>
      <c r="B38" s="36" t="s">
        <v>35</v>
      </c>
      <c r="C38" s="37"/>
      <c r="D38" s="36" t="s">
        <v>35</v>
      </c>
      <c r="E38" s="36"/>
      <c r="F38" s="34" t="s">
        <v>31</v>
      </c>
      <c r="G38" s="18"/>
      <c r="H38" s="50"/>
      <c r="I38" s="19"/>
      <c r="J38" s="19"/>
      <c r="K38" s="19"/>
      <c r="L38" s="52"/>
      <c r="M38" s="52"/>
      <c r="N38" s="52"/>
      <c r="O38" s="52"/>
      <c r="P38" s="52"/>
      <c r="Q38" s="52"/>
      <c r="R38" s="52"/>
      <c r="S38" s="52"/>
      <c r="T38" s="52"/>
    </row>
    <row r="39" spans="1:20" x14ac:dyDescent="0.25">
      <c r="A39" s="35"/>
      <c r="B39" s="36" t="s">
        <v>35</v>
      </c>
      <c r="C39" s="37"/>
      <c r="D39" s="36" t="s">
        <v>35</v>
      </c>
      <c r="E39" s="36"/>
      <c r="F39" s="34" t="s">
        <v>31</v>
      </c>
      <c r="G39" s="18"/>
      <c r="H39" s="50"/>
      <c r="I39" s="19"/>
      <c r="J39" s="19"/>
      <c r="K39" s="19"/>
      <c r="L39" s="52"/>
      <c r="M39" s="52"/>
      <c r="N39" s="52"/>
      <c r="O39" s="52"/>
      <c r="P39" s="52"/>
      <c r="Q39" s="52"/>
      <c r="R39" s="52"/>
      <c r="S39" s="52"/>
      <c r="T39" s="52"/>
    </row>
    <row r="40" spans="1:20" x14ac:dyDescent="0.25">
      <c r="A40" s="35"/>
      <c r="B40" s="36" t="s">
        <v>35</v>
      </c>
      <c r="C40" s="37"/>
      <c r="D40" s="36" t="s">
        <v>35</v>
      </c>
      <c r="E40" s="36"/>
      <c r="F40" s="34" t="s">
        <v>31</v>
      </c>
      <c r="G40" s="18"/>
      <c r="H40" s="50"/>
      <c r="I40" s="19"/>
      <c r="J40" s="19"/>
      <c r="K40" s="19"/>
      <c r="L40" s="52"/>
      <c r="M40" s="52"/>
      <c r="N40" s="52"/>
      <c r="O40" s="52"/>
      <c r="P40" s="52"/>
      <c r="Q40" s="52"/>
      <c r="R40" s="52"/>
      <c r="S40" s="52"/>
      <c r="T40" s="52"/>
    </row>
    <row r="41" spans="1:20" x14ac:dyDescent="0.25">
      <c r="A41" s="35"/>
      <c r="B41" s="36" t="s">
        <v>35</v>
      </c>
      <c r="C41" s="37"/>
      <c r="D41" s="36" t="s">
        <v>35</v>
      </c>
      <c r="E41" s="36"/>
      <c r="F41" s="34" t="s">
        <v>31</v>
      </c>
      <c r="G41" s="18"/>
      <c r="H41" s="50"/>
      <c r="I41" s="19"/>
      <c r="J41" s="19"/>
      <c r="K41" s="19"/>
      <c r="L41" s="52"/>
      <c r="M41" s="52"/>
      <c r="N41" s="52"/>
      <c r="O41" s="52"/>
      <c r="P41" s="52"/>
      <c r="Q41" s="52"/>
      <c r="R41" s="52"/>
      <c r="S41" s="52"/>
      <c r="T41" s="52"/>
    </row>
    <row r="42" spans="1:20" x14ac:dyDescent="0.25">
      <c r="A42" s="35"/>
      <c r="B42" s="36" t="s">
        <v>35</v>
      </c>
      <c r="C42" s="37"/>
      <c r="D42" s="36" t="s">
        <v>35</v>
      </c>
      <c r="E42" s="36"/>
      <c r="F42" s="34" t="s">
        <v>31</v>
      </c>
      <c r="G42" s="18"/>
      <c r="H42" s="50"/>
      <c r="I42" s="19"/>
      <c r="J42" s="19"/>
      <c r="K42" s="19"/>
      <c r="L42" s="52"/>
      <c r="M42" s="52"/>
      <c r="N42" s="52"/>
      <c r="O42" s="52"/>
      <c r="P42" s="52"/>
      <c r="Q42" s="52"/>
      <c r="R42" s="52"/>
      <c r="S42" s="52"/>
      <c r="T42" s="52"/>
    </row>
    <row r="43" spans="1:20" x14ac:dyDescent="0.25">
      <c r="A43" s="35"/>
      <c r="B43" s="36" t="s">
        <v>35</v>
      </c>
      <c r="C43" s="37"/>
      <c r="D43" s="36" t="s">
        <v>35</v>
      </c>
      <c r="E43" s="36"/>
      <c r="F43" s="34" t="s">
        <v>31</v>
      </c>
      <c r="G43" s="18"/>
      <c r="H43" s="50"/>
      <c r="I43" s="19"/>
      <c r="J43" s="19"/>
      <c r="K43" s="19"/>
      <c r="L43" s="52"/>
      <c r="M43" s="52"/>
      <c r="N43" s="52"/>
      <c r="O43" s="52"/>
      <c r="P43" s="52"/>
      <c r="Q43" s="52"/>
      <c r="R43" s="52"/>
      <c r="S43" s="52"/>
      <c r="T43" s="52"/>
    </row>
    <row r="44" spans="1:20" x14ac:dyDescent="0.25">
      <c r="A44" s="35"/>
      <c r="B44" s="36" t="s">
        <v>35</v>
      </c>
      <c r="C44" s="37"/>
      <c r="D44" s="36" t="s">
        <v>35</v>
      </c>
      <c r="E44" s="36"/>
      <c r="F44" s="34" t="s">
        <v>31</v>
      </c>
      <c r="G44" s="18"/>
      <c r="H44" s="50"/>
      <c r="I44" s="19"/>
      <c r="J44" s="19"/>
      <c r="K44" s="19"/>
      <c r="L44" s="52"/>
      <c r="M44" s="52"/>
      <c r="N44" s="52"/>
      <c r="O44" s="52"/>
      <c r="P44" s="52"/>
      <c r="Q44" s="52"/>
      <c r="R44" s="52"/>
      <c r="S44" s="52"/>
      <c r="T44" s="52"/>
    </row>
    <row r="45" spans="1:20" x14ac:dyDescent="0.25">
      <c r="A45" s="35"/>
      <c r="B45" s="36" t="s">
        <v>35</v>
      </c>
      <c r="C45" s="37"/>
      <c r="D45" s="36" t="s">
        <v>35</v>
      </c>
      <c r="E45" s="36"/>
      <c r="F45" s="34" t="s">
        <v>31</v>
      </c>
      <c r="G45" s="18"/>
      <c r="H45" s="50"/>
      <c r="I45" s="19"/>
      <c r="J45" s="19"/>
      <c r="K45" s="19"/>
      <c r="L45" s="52"/>
      <c r="M45" s="52"/>
      <c r="N45" s="52"/>
      <c r="O45" s="52"/>
      <c r="P45" s="52"/>
      <c r="Q45" s="52"/>
      <c r="R45" s="52"/>
      <c r="S45" s="52"/>
      <c r="T45" s="52"/>
    </row>
    <row r="46" spans="1:20" x14ac:dyDescent="0.25">
      <c r="A46" s="35"/>
      <c r="B46" s="36" t="s">
        <v>35</v>
      </c>
      <c r="C46" s="37"/>
      <c r="D46" s="36" t="s">
        <v>35</v>
      </c>
      <c r="E46" s="36"/>
      <c r="F46" s="34" t="s">
        <v>31</v>
      </c>
      <c r="G46" s="18"/>
      <c r="H46" s="50"/>
      <c r="I46" s="19"/>
      <c r="J46" s="19"/>
      <c r="K46" s="19"/>
      <c r="L46" s="52"/>
      <c r="M46" s="52"/>
      <c r="N46" s="52"/>
      <c r="O46" s="52"/>
      <c r="P46" s="52"/>
      <c r="Q46" s="52"/>
      <c r="R46" s="52"/>
      <c r="S46" s="52"/>
      <c r="T46" s="52"/>
    </row>
    <row r="47" spans="1:20" x14ac:dyDescent="0.25">
      <c r="A47" s="35"/>
      <c r="B47" s="36" t="s">
        <v>35</v>
      </c>
      <c r="C47" s="37"/>
      <c r="D47" s="36" t="s">
        <v>35</v>
      </c>
      <c r="E47" s="36"/>
      <c r="F47" s="34" t="s">
        <v>31</v>
      </c>
      <c r="G47" s="18"/>
      <c r="H47" s="50"/>
      <c r="I47" s="19"/>
      <c r="J47" s="19"/>
      <c r="K47" s="19"/>
      <c r="L47" s="52"/>
      <c r="M47" s="52"/>
      <c r="N47" s="52"/>
      <c r="O47" s="52"/>
      <c r="P47" s="52"/>
      <c r="Q47" s="52"/>
      <c r="R47" s="52"/>
      <c r="S47" s="52"/>
      <c r="T47" s="52"/>
    </row>
    <row r="48" spans="1:20" x14ac:dyDescent="0.25">
      <c r="A48" s="35"/>
      <c r="B48" s="36" t="s">
        <v>35</v>
      </c>
      <c r="C48" s="37"/>
      <c r="D48" s="36" t="s">
        <v>35</v>
      </c>
      <c r="E48" s="36"/>
      <c r="F48" s="34" t="s">
        <v>31</v>
      </c>
      <c r="G48" s="18"/>
      <c r="H48" s="50"/>
      <c r="I48" s="19"/>
      <c r="J48" s="19"/>
      <c r="K48" s="19"/>
      <c r="L48" s="52"/>
      <c r="M48" s="52"/>
      <c r="N48" s="52"/>
      <c r="O48" s="52"/>
      <c r="P48" s="52"/>
      <c r="Q48" s="52"/>
      <c r="R48" s="52"/>
      <c r="S48" s="52"/>
      <c r="T48" s="52"/>
    </row>
    <row r="49" spans="1:20" x14ac:dyDescent="0.25">
      <c r="A49" s="35"/>
      <c r="B49" s="36" t="s">
        <v>35</v>
      </c>
      <c r="C49" s="37"/>
      <c r="D49" s="36" t="s">
        <v>35</v>
      </c>
      <c r="E49" s="36"/>
      <c r="F49" s="34" t="s">
        <v>31</v>
      </c>
      <c r="G49" s="18"/>
      <c r="H49" s="50"/>
      <c r="I49" s="19"/>
      <c r="J49" s="19"/>
      <c r="K49" s="19"/>
      <c r="L49" s="52"/>
      <c r="M49" s="52"/>
      <c r="N49" s="52"/>
      <c r="O49" s="52"/>
      <c r="P49" s="52"/>
      <c r="Q49" s="52"/>
      <c r="R49" s="52"/>
      <c r="S49" s="52"/>
      <c r="T49" s="52"/>
    </row>
    <row r="50" spans="1:20" x14ac:dyDescent="0.25">
      <c r="A50" s="35"/>
      <c r="B50" s="36" t="s">
        <v>35</v>
      </c>
      <c r="C50" s="37"/>
      <c r="D50" s="36" t="s">
        <v>35</v>
      </c>
      <c r="E50" s="36"/>
      <c r="F50" s="34" t="s">
        <v>31</v>
      </c>
      <c r="G50" s="18"/>
      <c r="H50" s="50"/>
      <c r="I50" s="19"/>
      <c r="J50" s="19"/>
      <c r="K50" s="19"/>
      <c r="L50" s="52"/>
      <c r="M50" s="52"/>
      <c r="N50" s="52"/>
      <c r="O50" s="52"/>
      <c r="P50" s="52"/>
      <c r="Q50" s="52"/>
      <c r="R50" s="52"/>
      <c r="S50" s="52"/>
      <c r="T50" s="52"/>
    </row>
    <row r="51" spans="1:20" x14ac:dyDescent="0.25">
      <c r="A51" s="35"/>
      <c r="B51" s="36" t="s">
        <v>35</v>
      </c>
      <c r="C51" s="37"/>
      <c r="D51" s="36" t="s">
        <v>35</v>
      </c>
      <c r="E51" s="36"/>
      <c r="F51" s="34" t="s">
        <v>31</v>
      </c>
      <c r="G51" s="18"/>
      <c r="H51" s="50"/>
      <c r="I51" s="19"/>
      <c r="J51" s="19"/>
      <c r="K51" s="19"/>
      <c r="L51" s="52"/>
      <c r="M51" s="52"/>
      <c r="N51" s="52"/>
      <c r="O51" s="52"/>
      <c r="P51" s="52"/>
      <c r="Q51" s="52"/>
      <c r="R51" s="52"/>
      <c r="S51" s="52"/>
      <c r="T51" s="52"/>
    </row>
    <row r="52" spans="1:20" x14ac:dyDescent="0.25">
      <c r="A52" s="35"/>
      <c r="B52" s="36" t="s">
        <v>35</v>
      </c>
      <c r="C52" s="37"/>
      <c r="D52" s="36" t="s">
        <v>35</v>
      </c>
      <c r="E52" s="36"/>
      <c r="F52" s="34" t="s">
        <v>31</v>
      </c>
      <c r="G52" s="18"/>
      <c r="H52" s="50"/>
      <c r="I52" s="19"/>
      <c r="J52" s="19"/>
      <c r="K52" s="19"/>
      <c r="L52" s="52"/>
      <c r="M52" s="52"/>
      <c r="N52" s="52"/>
      <c r="O52" s="52"/>
      <c r="P52" s="52"/>
      <c r="Q52" s="52"/>
      <c r="R52" s="52"/>
      <c r="S52" s="52"/>
      <c r="T52" s="52"/>
    </row>
    <row r="53" spans="1:20" x14ac:dyDescent="0.25">
      <c r="A53" s="35"/>
      <c r="B53" s="36" t="s">
        <v>35</v>
      </c>
      <c r="C53" s="37"/>
      <c r="D53" s="36" t="s">
        <v>35</v>
      </c>
      <c r="E53" s="36"/>
      <c r="F53" s="34" t="s">
        <v>31</v>
      </c>
      <c r="G53" s="18"/>
      <c r="H53" s="50"/>
      <c r="I53" s="19"/>
      <c r="J53" s="19"/>
      <c r="K53" s="19"/>
      <c r="L53" s="52"/>
      <c r="M53" s="52"/>
      <c r="N53" s="52"/>
      <c r="O53" s="52"/>
      <c r="P53" s="52"/>
      <c r="Q53" s="52"/>
      <c r="R53" s="52"/>
      <c r="S53" s="52"/>
      <c r="T53" s="52"/>
    </row>
    <row r="54" spans="1:20" x14ac:dyDescent="0.25">
      <c r="A54" s="35"/>
      <c r="B54" s="36" t="s">
        <v>35</v>
      </c>
      <c r="C54" s="37"/>
      <c r="D54" s="36" t="s">
        <v>35</v>
      </c>
      <c r="E54" s="36"/>
      <c r="F54" s="34" t="s">
        <v>31</v>
      </c>
      <c r="G54" s="18"/>
      <c r="H54" s="50"/>
      <c r="I54" s="19"/>
      <c r="J54" s="19"/>
      <c r="K54" s="19"/>
      <c r="L54" s="52"/>
      <c r="M54" s="52"/>
      <c r="N54" s="52"/>
      <c r="O54" s="52"/>
      <c r="P54" s="52"/>
      <c r="Q54" s="52"/>
      <c r="R54" s="52"/>
      <c r="S54" s="52"/>
      <c r="T54" s="52"/>
    </row>
    <row r="55" spans="1:20" x14ac:dyDescent="0.25">
      <c r="A55" s="35"/>
      <c r="B55" s="36" t="s">
        <v>35</v>
      </c>
      <c r="C55" s="37"/>
      <c r="D55" s="36" t="s">
        <v>35</v>
      </c>
      <c r="E55" s="36"/>
      <c r="F55" s="34" t="s">
        <v>31</v>
      </c>
      <c r="G55" s="18"/>
      <c r="H55" s="50"/>
      <c r="I55" s="19"/>
      <c r="J55" s="19"/>
      <c r="K55" s="19"/>
      <c r="L55" s="52"/>
      <c r="M55" s="52"/>
      <c r="N55" s="52"/>
      <c r="O55" s="52"/>
      <c r="P55" s="52"/>
      <c r="Q55" s="52"/>
      <c r="R55" s="52"/>
      <c r="S55" s="52"/>
      <c r="T55" s="52"/>
    </row>
    <row r="56" spans="1:20" x14ac:dyDescent="0.25">
      <c r="A56" s="35"/>
      <c r="B56" s="36" t="s">
        <v>35</v>
      </c>
      <c r="C56" s="37"/>
      <c r="D56" s="36" t="s">
        <v>35</v>
      </c>
      <c r="E56" s="36"/>
      <c r="F56" s="34" t="s">
        <v>31</v>
      </c>
      <c r="G56" s="18"/>
      <c r="H56" s="50"/>
      <c r="I56" s="19"/>
      <c r="J56" s="19"/>
      <c r="K56" s="19"/>
      <c r="L56" s="52"/>
      <c r="M56" s="52"/>
      <c r="N56" s="52"/>
      <c r="O56" s="52"/>
      <c r="P56" s="52"/>
      <c r="Q56" s="52"/>
      <c r="R56" s="52"/>
      <c r="S56" s="52"/>
      <c r="T56" s="52"/>
    </row>
    <row r="57" spans="1:20" x14ac:dyDescent="0.25">
      <c r="A57" s="35"/>
      <c r="B57" s="36" t="s">
        <v>35</v>
      </c>
      <c r="C57" s="37"/>
      <c r="D57" s="36" t="s">
        <v>35</v>
      </c>
      <c r="E57" s="36"/>
      <c r="F57" s="34" t="s">
        <v>31</v>
      </c>
      <c r="G57" s="18"/>
      <c r="H57" s="50"/>
      <c r="I57" s="19"/>
      <c r="J57" s="19"/>
      <c r="K57" s="19"/>
      <c r="L57" s="52"/>
      <c r="M57" s="52"/>
      <c r="N57" s="52"/>
      <c r="O57" s="52"/>
      <c r="P57" s="52"/>
      <c r="Q57" s="52"/>
      <c r="R57" s="52"/>
      <c r="S57" s="52"/>
      <c r="T57" s="52"/>
    </row>
    <row r="58" spans="1:20" x14ac:dyDescent="0.25">
      <c r="A58" s="35"/>
      <c r="B58" s="36" t="s">
        <v>35</v>
      </c>
      <c r="C58" s="37"/>
      <c r="D58" s="36" t="s">
        <v>35</v>
      </c>
      <c r="E58" s="36"/>
      <c r="F58" s="34" t="s">
        <v>31</v>
      </c>
      <c r="G58" s="18"/>
      <c r="H58" s="50"/>
      <c r="I58" s="19"/>
      <c r="J58" s="19"/>
      <c r="K58" s="19"/>
      <c r="L58" s="52"/>
      <c r="M58" s="52"/>
      <c r="N58" s="52"/>
      <c r="O58" s="52"/>
      <c r="P58" s="52"/>
      <c r="Q58" s="52"/>
      <c r="R58" s="52"/>
      <c r="S58" s="52"/>
      <c r="T58" s="52"/>
    </row>
    <row r="59" spans="1:20" x14ac:dyDescent="0.25">
      <c r="A59" s="35"/>
      <c r="B59" s="36" t="s">
        <v>35</v>
      </c>
      <c r="C59" s="37"/>
      <c r="D59" s="36" t="s">
        <v>35</v>
      </c>
      <c r="E59" s="36"/>
      <c r="F59" s="34" t="s">
        <v>31</v>
      </c>
      <c r="G59" s="18"/>
      <c r="H59" s="50"/>
      <c r="I59" s="19"/>
      <c r="J59" s="19"/>
      <c r="K59" s="19"/>
      <c r="L59" s="52"/>
      <c r="M59" s="52"/>
      <c r="N59" s="52"/>
      <c r="O59" s="52"/>
      <c r="P59" s="52"/>
      <c r="Q59" s="52"/>
      <c r="R59" s="52"/>
      <c r="S59" s="52"/>
      <c r="T59" s="52"/>
    </row>
    <row r="60" spans="1:20" ht="13" thickBot="1" x14ac:dyDescent="0.3">
      <c r="A60" s="38"/>
      <c r="B60" s="39" t="s">
        <v>35</v>
      </c>
      <c r="C60" s="40"/>
      <c r="D60" s="39" t="s">
        <v>35</v>
      </c>
      <c r="E60" s="39"/>
      <c r="F60" s="44" t="s">
        <v>31</v>
      </c>
      <c r="G60" s="20"/>
      <c r="H60" s="51"/>
      <c r="I60" s="21"/>
      <c r="J60" s="21"/>
      <c r="K60" s="21"/>
      <c r="L60" s="59"/>
      <c r="M60" s="59"/>
      <c r="N60" s="59"/>
      <c r="O60" s="59"/>
      <c r="P60" s="59"/>
      <c r="Q60" s="59"/>
      <c r="R60" s="59"/>
      <c r="S60" s="59"/>
      <c r="T60" s="59"/>
    </row>
    <row r="61" spans="1:20" x14ac:dyDescent="0.25">
      <c r="A61" s="45"/>
      <c r="B61" s="45"/>
      <c r="C61" s="45"/>
      <c r="D61" s="45"/>
      <c r="E61" s="45"/>
      <c r="F61" s="45"/>
      <c r="G61" s="7"/>
      <c r="H61" s="6"/>
      <c r="I61" s="6"/>
      <c r="J61" s="6"/>
      <c r="K61" s="6"/>
    </row>
    <row r="62" spans="1:20" x14ac:dyDescent="0.25">
      <c r="A62" s="7"/>
      <c r="B62" s="7"/>
      <c r="C62" s="7"/>
      <c r="D62" s="7"/>
      <c r="E62" s="7"/>
      <c r="F62" s="7"/>
      <c r="G62" s="7"/>
      <c r="H62" s="6"/>
      <c r="I62" s="6"/>
      <c r="J62" s="6"/>
      <c r="K62" s="6"/>
    </row>
    <row r="63" spans="1:20" ht="15.5" x14ac:dyDescent="0.25">
      <c r="A63" s="9"/>
      <c r="B63" s="9"/>
      <c r="C63" s="9"/>
      <c r="D63" s="9"/>
      <c r="E63" s="9"/>
      <c r="F63" s="9"/>
      <c r="G63" s="9"/>
      <c r="H63" s="8"/>
      <c r="I63" s="6"/>
      <c r="J63" s="6"/>
      <c r="K63" s="6"/>
    </row>
    <row r="64" spans="1:20" ht="15.5" x14ac:dyDescent="0.25">
      <c r="A64" s="9"/>
      <c r="B64" s="9"/>
      <c r="C64" s="9"/>
      <c r="D64" s="9"/>
      <c r="E64" s="9"/>
      <c r="F64" s="9"/>
      <c r="G64" s="9"/>
      <c r="H64" s="8"/>
      <c r="I64" s="6"/>
      <c r="J64" s="6"/>
      <c r="K64" s="6"/>
    </row>
    <row r="65" spans="1:11" ht="15.5" x14ac:dyDescent="0.25">
      <c r="A65" s="9"/>
      <c r="B65" s="9"/>
      <c r="C65" s="9"/>
      <c r="D65" s="9"/>
      <c r="E65" s="9"/>
      <c r="F65" s="9"/>
      <c r="G65" s="9"/>
      <c r="H65" s="8"/>
      <c r="I65" s="6"/>
      <c r="J65" s="6"/>
      <c r="K65" s="6"/>
    </row>
    <row r="66" spans="1:11" ht="15.5" x14ac:dyDescent="0.25">
      <c r="A66" s="9"/>
      <c r="B66" s="9"/>
      <c r="C66" s="9"/>
      <c r="D66" s="9"/>
      <c r="E66" s="9"/>
      <c r="F66" s="9"/>
      <c r="G66" s="9"/>
      <c r="H66" s="8"/>
      <c r="I66" s="6"/>
      <c r="J66" s="6"/>
      <c r="K66" s="6"/>
    </row>
    <row r="67" spans="1:11" ht="15.5" x14ac:dyDescent="0.25">
      <c r="A67" s="9"/>
      <c r="B67" s="9"/>
      <c r="C67" s="9"/>
      <c r="D67" s="9"/>
      <c r="E67" s="9"/>
      <c r="F67" s="9"/>
      <c r="G67" s="9"/>
      <c r="H67" s="8"/>
      <c r="I67" s="6"/>
      <c r="J67" s="6"/>
      <c r="K67" s="6"/>
    </row>
    <row r="68" spans="1:11" ht="15.5" x14ac:dyDescent="0.25">
      <c r="A68" s="9"/>
      <c r="B68" s="9"/>
      <c r="C68" s="9"/>
      <c r="D68" s="9"/>
      <c r="E68" s="9"/>
      <c r="F68" s="9"/>
      <c r="G68" s="9"/>
      <c r="H68" s="8"/>
      <c r="I68" s="6"/>
      <c r="J68" s="6"/>
      <c r="K68" s="6"/>
    </row>
    <row r="69" spans="1:11" x14ac:dyDescent="0.25">
      <c r="A69" s="7"/>
      <c r="B69" s="7"/>
      <c r="C69" s="7"/>
      <c r="D69" s="7"/>
      <c r="E69" s="7"/>
      <c r="F69" s="7"/>
      <c r="G69" s="7"/>
      <c r="H69" s="6"/>
      <c r="I69" s="6"/>
      <c r="J69" s="6"/>
      <c r="K69" s="6"/>
    </row>
    <row r="70" spans="1:11" x14ac:dyDescent="0.25">
      <c r="A70" s="7"/>
      <c r="B70" s="7"/>
      <c r="C70" s="7"/>
      <c r="D70" s="7"/>
      <c r="E70" s="7"/>
      <c r="F70" s="7"/>
      <c r="G70" s="7"/>
      <c r="H70" s="6"/>
      <c r="I70" s="6"/>
      <c r="J70" s="6"/>
      <c r="K70" s="6"/>
    </row>
    <row r="71" spans="1:11" x14ac:dyDescent="0.25">
      <c r="A71" s="7"/>
      <c r="B71" s="7"/>
      <c r="C71" s="7"/>
      <c r="D71" s="7"/>
      <c r="E71" s="7"/>
      <c r="F71" s="7"/>
      <c r="G71" s="7"/>
      <c r="H71" s="6"/>
      <c r="I71" s="6"/>
      <c r="J71" s="6"/>
      <c r="K71" s="6"/>
    </row>
    <row r="72" spans="1:11" x14ac:dyDescent="0.25">
      <c r="A72" s="7"/>
      <c r="B72" s="7"/>
      <c r="C72" s="7"/>
      <c r="D72" s="7"/>
      <c r="E72" s="7"/>
      <c r="F72" s="7"/>
      <c r="G72" s="7"/>
      <c r="H72" s="6"/>
      <c r="I72" s="6"/>
      <c r="J72" s="6"/>
      <c r="K72" s="6"/>
    </row>
    <row r="73" spans="1:11" x14ac:dyDescent="0.25">
      <c r="A73" s="7"/>
      <c r="B73" s="7"/>
      <c r="C73" s="7"/>
      <c r="D73" s="7"/>
      <c r="E73" s="7"/>
      <c r="F73" s="7"/>
      <c r="G73" s="7"/>
      <c r="H73" s="6"/>
      <c r="I73" s="6"/>
      <c r="J73" s="6"/>
      <c r="K73" s="6"/>
    </row>
    <row r="74" spans="1:11" x14ac:dyDescent="0.25">
      <c r="A74" s="7"/>
      <c r="B74" s="7"/>
      <c r="C74" s="7"/>
      <c r="D74" s="7"/>
      <c r="E74" s="7"/>
      <c r="F74" s="7"/>
      <c r="G74" s="7"/>
      <c r="H74" s="6"/>
      <c r="I74" s="6"/>
      <c r="J74" s="6"/>
      <c r="K74" s="6"/>
    </row>
    <row r="75" spans="1:11" x14ac:dyDescent="0.25">
      <c r="A75" s="7"/>
      <c r="B75" s="7"/>
      <c r="C75" s="7"/>
      <c r="D75" s="7"/>
      <c r="E75" s="7"/>
      <c r="F75" s="7"/>
      <c r="G75" s="7"/>
      <c r="H75" s="6"/>
      <c r="I75" s="6"/>
      <c r="J75" s="6"/>
      <c r="K75" s="6"/>
    </row>
    <row r="76" spans="1:11" x14ac:dyDescent="0.25">
      <c r="A76" s="7"/>
      <c r="B76" s="7"/>
      <c r="C76" s="7"/>
      <c r="D76" s="7"/>
      <c r="E76" s="7"/>
      <c r="F76" s="7"/>
      <c r="G76" s="7"/>
      <c r="H76" s="6"/>
      <c r="I76" s="6"/>
      <c r="J76" s="6"/>
      <c r="K76" s="6"/>
    </row>
    <row r="77" spans="1:11" x14ac:dyDescent="0.25">
      <c r="A77" s="7"/>
      <c r="B77" s="7"/>
      <c r="C77" s="7"/>
      <c r="D77" s="7"/>
      <c r="E77" s="7"/>
      <c r="F77" s="7"/>
      <c r="G77" s="7"/>
      <c r="H77" s="6"/>
      <c r="I77" s="6"/>
      <c r="J77" s="6"/>
      <c r="K77" s="6"/>
    </row>
    <row r="78" spans="1:11" x14ac:dyDescent="0.25">
      <c r="A78" s="7"/>
      <c r="B78" s="7"/>
      <c r="C78" s="7"/>
      <c r="D78" s="7"/>
      <c r="E78" s="7"/>
      <c r="F78" s="7"/>
      <c r="G78" s="7"/>
      <c r="H78" s="6"/>
      <c r="I78" s="6"/>
      <c r="J78" s="6"/>
      <c r="K78" s="6"/>
    </row>
    <row r="79" spans="1:11" x14ac:dyDescent="0.25">
      <c r="A79" s="7"/>
      <c r="B79" s="7"/>
      <c r="C79" s="7"/>
      <c r="D79" s="7"/>
      <c r="E79" s="7"/>
      <c r="F79" s="7"/>
      <c r="G79" s="7"/>
      <c r="H79" s="6"/>
      <c r="I79" s="6"/>
      <c r="J79" s="6"/>
      <c r="K79" s="6"/>
    </row>
    <row r="80" spans="1:11" x14ac:dyDescent="0.25">
      <c r="A80" s="7"/>
      <c r="B80" s="7"/>
      <c r="C80" s="7"/>
      <c r="D80" s="7"/>
      <c r="E80" s="7"/>
      <c r="F80" s="7"/>
      <c r="G80" s="7"/>
      <c r="H80" s="6"/>
      <c r="I80" s="6"/>
      <c r="J80" s="6"/>
      <c r="K80" s="6"/>
    </row>
    <row r="81" spans="1:11" x14ac:dyDescent="0.25">
      <c r="A81" s="7"/>
      <c r="B81" s="7"/>
      <c r="C81" s="7"/>
      <c r="D81" s="7"/>
      <c r="E81" s="7"/>
      <c r="F81" s="7"/>
      <c r="G81" s="7"/>
      <c r="H81" s="6"/>
      <c r="I81" s="6"/>
      <c r="J81" s="6"/>
      <c r="K81" s="6"/>
    </row>
    <row r="82" spans="1:11" x14ac:dyDescent="0.25">
      <c r="A82" s="7"/>
      <c r="B82" s="7"/>
      <c r="C82" s="7"/>
      <c r="D82" s="7"/>
      <c r="E82" s="7"/>
      <c r="F82" s="7"/>
      <c r="G82" s="7"/>
      <c r="H82" s="6"/>
      <c r="I82" s="6"/>
      <c r="J82" s="6"/>
      <c r="K82" s="6"/>
    </row>
    <row r="83" spans="1:11" x14ac:dyDescent="0.25">
      <c r="A83" s="7"/>
      <c r="B83" s="7"/>
      <c r="C83" s="7"/>
      <c r="D83" s="7"/>
      <c r="E83" s="7"/>
      <c r="F83" s="7"/>
      <c r="G83" s="7"/>
      <c r="H83" s="6"/>
      <c r="I83" s="6"/>
      <c r="J83" s="6"/>
      <c r="K83" s="6"/>
    </row>
    <row r="84" spans="1:11" x14ac:dyDescent="0.25">
      <c r="A84" s="7"/>
      <c r="B84" s="7"/>
      <c r="C84" s="7"/>
      <c r="D84" s="7"/>
      <c r="E84" s="7"/>
      <c r="F84" s="7"/>
      <c r="G84" s="7"/>
      <c r="H84" s="6"/>
      <c r="I84" s="6"/>
      <c r="J84" s="6"/>
      <c r="K84" s="6"/>
    </row>
    <row r="85" spans="1:11" x14ac:dyDescent="0.25">
      <c r="A85" s="7"/>
      <c r="B85" s="7"/>
      <c r="C85" s="7"/>
      <c r="D85" s="7"/>
      <c r="E85" s="7"/>
      <c r="F85" s="7"/>
      <c r="G85" s="7"/>
      <c r="H85" s="6"/>
      <c r="I85" s="6"/>
      <c r="J85" s="6"/>
      <c r="K85" s="6"/>
    </row>
    <row r="86" spans="1:11" x14ac:dyDescent="0.25">
      <c r="A86" s="7"/>
      <c r="B86" s="7"/>
      <c r="C86" s="7"/>
      <c r="D86" s="7"/>
      <c r="E86" s="7"/>
      <c r="F86" s="7"/>
      <c r="G86" s="7"/>
      <c r="H86" s="6"/>
      <c r="I86" s="6"/>
      <c r="J86" s="6"/>
      <c r="K86" s="6"/>
    </row>
    <row r="87" spans="1:11" x14ac:dyDescent="0.25">
      <c r="A87" s="7"/>
      <c r="B87" s="7"/>
      <c r="C87" s="7"/>
      <c r="D87" s="7"/>
      <c r="E87" s="7"/>
      <c r="F87" s="7"/>
      <c r="G87" s="7"/>
      <c r="H87" s="6"/>
      <c r="I87" s="6"/>
      <c r="J87" s="6"/>
      <c r="K87" s="6"/>
    </row>
    <row r="88" spans="1:11" x14ac:dyDescent="0.25">
      <c r="A88" s="7"/>
      <c r="B88" s="7"/>
      <c r="C88" s="7"/>
      <c r="D88" s="7"/>
      <c r="E88" s="7"/>
      <c r="F88" s="7"/>
      <c r="G88" s="7"/>
      <c r="H88" s="6"/>
      <c r="I88" s="6"/>
      <c r="J88" s="6"/>
      <c r="K88" s="6"/>
    </row>
    <row r="89" spans="1:11" x14ac:dyDescent="0.25">
      <c r="A89" s="7"/>
      <c r="B89" s="7"/>
      <c r="C89" s="7"/>
      <c r="D89" s="7"/>
      <c r="E89" s="7"/>
      <c r="F89" s="7"/>
      <c r="G89" s="7"/>
      <c r="H89" s="6"/>
      <c r="I89" s="6"/>
      <c r="J89" s="6"/>
      <c r="K89" s="6"/>
    </row>
    <row r="90" spans="1:11" x14ac:dyDescent="0.25">
      <c r="A90" s="7"/>
      <c r="B90" s="7"/>
      <c r="C90" s="7"/>
      <c r="D90" s="7"/>
      <c r="E90" s="7"/>
      <c r="F90" s="7"/>
      <c r="G90" s="7"/>
      <c r="H90" s="6"/>
      <c r="I90" s="6"/>
      <c r="J90" s="6"/>
      <c r="K90" s="6"/>
    </row>
    <row r="91" spans="1:11" x14ac:dyDescent="0.25">
      <c r="A91" s="7"/>
      <c r="B91" s="7"/>
      <c r="C91" s="7"/>
      <c r="D91" s="7"/>
      <c r="E91" s="7"/>
      <c r="F91" s="7"/>
      <c r="G91" s="7"/>
      <c r="H91" s="6"/>
      <c r="I91" s="6"/>
      <c r="J91" s="6"/>
      <c r="K91" s="6"/>
    </row>
    <row r="92" spans="1:11" x14ac:dyDescent="0.25">
      <c r="A92" s="7"/>
      <c r="B92" s="7"/>
      <c r="C92" s="7"/>
      <c r="D92" s="7"/>
      <c r="E92" s="7"/>
      <c r="F92" s="7"/>
      <c r="G92" s="7"/>
      <c r="H92" s="6"/>
      <c r="I92" s="6"/>
      <c r="J92" s="6"/>
      <c r="K92" s="6"/>
    </row>
    <row r="93" spans="1:11" x14ac:dyDescent="0.25">
      <c r="A93" s="7"/>
      <c r="B93" s="7"/>
      <c r="C93" s="7"/>
      <c r="D93" s="7"/>
      <c r="E93" s="7"/>
      <c r="F93" s="7"/>
      <c r="G93" s="7"/>
      <c r="H93" s="6"/>
      <c r="I93" s="6"/>
      <c r="J93" s="6"/>
      <c r="K93" s="6"/>
    </row>
  </sheetData>
  <sheetProtection selectLockedCells="1"/>
  <mergeCells count="52">
    <mergeCell ref="B34:D34"/>
    <mergeCell ref="B35:D35"/>
    <mergeCell ref="B27:D27"/>
    <mergeCell ref="E27:H27"/>
    <mergeCell ref="B28:D28"/>
    <mergeCell ref="E28:H28"/>
    <mergeCell ref="B29:D29"/>
    <mergeCell ref="E29:H35"/>
    <mergeCell ref="B30:D30"/>
    <mergeCell ref="B31:D31"/>
    <mergeCell ref="B32:D32"/>
    <mergeCell ref="B33:D33"/>
    <mergeCell ref="A24:D24"/>
    <mergeCell ref="E24:H24"/>
    <mergeCell ref="B25:D25"/>
    <mergeCell ref="E25:H25"/>
    <mergeCell ref="B26:D26"/>
    <mergeCell ref="E26:H26"/>
    <mergeCell ref="B21:D21"/>
    <mergeCell ref="E21:H21"/>
    <mergeCell ref="B22:D22"/>
    <mergeCell ref="E22:H22"/>
    <mergeCell ref="B23:D23"/>
    <mergeCell ref="E23:H23"/>
    <mergeCell ref="B18:D18"/>
    <mergeCell ref="E18:H18"/>
    <mergeCell ref="B19:D19"/>
    <mergeCell ref="E19:H19"/>
    <mergeCell ref="B20:D20"/>
    <mergeCell ref="E20:H20"/>
    <mergeCell ref="B15:D15"/>
    <mergeCell ref="F15:H15"/>
    <mergeCell ref="B16:D16"/>
    <mergeCell ref="F16:H16"/>
    <mergeCell ref="B17:D17"/>
    <mergeCell ref="F17:H17"/>
    <mergeCell ref="E7:G7"/>
    <mergeCell ref="A8:H8"/>
    <mergeCell ref="A9:D9"/>
    <mergeCell ref="E9:H9"/>
    <mergeCell ref="B10:D10"/>
    <mergeCell ref="E10:H14"/>
    <mergeCell ref="B11:D11"/>
    <mergeCell ref="B12:D12"/>
    <mergeCell ref="B13:D13"/>
    <mergeCell ref="B14:D14"/>
    <mergeCell ref="E6:G6"/>
    <mergeCell ref="E1:G1"/>
    <mergeCell ref="E2:G2"/>
    <mergeCell ref="E3:G3"/>
    <mergeCell ref="E4:G4"/>
    <mergeCell ref="E5:G5"/>
  </mergeCells>
  <dataValidations count="8">
    <dataValidation type="list" allowBlank="1" showInputMessage="1" showErrorMessage="1" sqref="B37:B60" xr:uid="{00000000-0002-0000-0900-000000000000}">
      <formula1>"None,/56-FAM/,/5HEX/,/5Cy5/,/56-JOEN/,/5TexRd-XN/,/5TET/,/5Cy3/,/5TEX615/,/5TYE665/,/5TYE563/,/5MAXN/,/56-TAMN/,/56-ROXN/,/5PHOS/,/5Biosg/"</formula1>
    </dataValidation>
    <dataValidation type="list" allowBlank="1" showInputMessage="1" showErrorMessage="1" sqref="D37:D60" xr:uid="{00000000-0002-0000-0900-000001000000}">
      <formula1>"None,/ZEN//3IaBkFQ/,/3IABkFQ/,/3IAbRQSp/,/36-TAMSp/,/3BHQ_1/,/3BHQ_2/,/36-TAMTSp/"</formula1>
    </dataValidation>
    <dataValidation type="list" allowBlank="1" showInputMessage="1" showErrorMessage="1" sqref="F37:F60" xr:uid="{00000000-0002-0000-0900-000002000000}">
      <formula1>"Standard Desalting,PAGE Purification,HPLC Purification,IE HPLC Purification,Dual HPLC Purification,RNase-Free HPLC Purification"</formula1>
    </dataValidation>
    <dataValidation type="list" allowBlank="1" showInputMessage="1" showErrorMessage="1" sqref="B25:C25" xr:uid="{00000000-0002-0000-0900-000003000000}">
      <formula1>"Yes,No"</formula1>
    </dataValidation>
    <dataValidation type="list" allowBlank="1" showInputMessage="1" showErrorMessage="1" sqref="E37:E60" xr:uid="{00000000-0002-0000-0900-000004000000}">
      <formula1>$U$1:$U$2</formula1>
    </dataValidation>
    <dataValidation type="list" allowBlank="1" showInputMessage="1" showErrorMessage="1" sqref="Q37:Q60 L37:L60" xr:uid="{00000000-0002-0000-0900-000005000000}">
      <formula1>"NM,OD"</formula1>
    </dataValidation>
    <dataValidation type="list" allowBlank="1" showInputMessage="1" showErrorMessage="1" sqref="J37:J60" xr:uid="{00000000-0002-0000-0900-000006000000}">
      <formula1>$U$7:$U$13</formula1>
    </dataValidation>
    <dataValidation type="list" allowBlank="1" showInputMessage="1" showErrorMessage="1" sqref="I37:I60" xr:uid="{00000000-0002-0000-0900-000007000000}">
      <formula1>$U$19:$U$21</formula1>
    </dataValidation>
  </dataValidations>
  <hyperlinks>
    <hyperlink ref="E26" r:id="rId1" xr:uid="{00000000-0004-0000-0900-000000000000}"/>
  </hyperlinks>
  <printOptions horizontalCentered="1" verticalCentered="1"/>
  <pageMargins left="0.5" right="0.5" top="1" bottom="1" header="0.5" footer="0.5"/>
  <pageSetup orientation="landscape" r:id="rId2"/>
  <headerFooter alignWithMargins="0">
    <oddFooter>&amp;LSOM-025 / REV12&amp;C&amp;"Calibri"&amp;11&amp;K000000_x000D_&amp;1#&amp;"Calibri"&amp;10&amp;KD89B2BConfidential - Company Proprietary</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63"/>
  <sheetViews>
    <sheetView topLeftCell="G1" zoomScale="70" zoomScaleNormal="70" zoomScalePageLayoutView="80" workbookViewId="0">
      <selection activeCell="Z20" sqref="Z20"/>
    </sheetView>
  </sheetViews>
  <sheetFormatPr defaultColWidth="9.08984375" defaultRowHeight="12.5" x14ac:dyDescent="0.25"/>
  <cols>
    <col min="1" max="1" width="30.36328125" style="5" bestFit="1" customWidth="1"/>
    <col min="2" max="2" width="25.6328125" style="5" bestFit="1" customWidth="1"/>
    <col min="3" max="3" width="37.08984375" style="5" customWidth="1"/>
    <col min="4" max="5" width="27" style="5" customWidth="1"/>
    <col min="6" max="6" width="9.08984375" style="5" hidden="1" customWidth="1"/>
    <col min="7" max="7" width="32.08984375" style="5" bestFit="1" customWidth="1"/>
    <col min="8" max="8" width="28.08984375" style="5" bestFit="1" customWidth="1"/>
    <col min="9" max="9" width="25.36328125" style="3" customWidth="1"/>
    <col min="10" max="10" width="34.6328125" style="3" bestFit="1" customWidth="1"/>
    <col min="11" max="11" width="17" style="3" customWidth="1"/>
    <col min="12" max="12" width="31.36328125" style="3" customWidth="1"/>
    <col min="13" max="14" width="10.6328125" style="3" customWidth="1"/>
    <col min="15" max="15" width="29.453125" style="3" customWidth="1"/>
    <col min="16" max="16" width="15" style="3" customWidth="1"/>
    <col min="17" max="18" width="9.08984375" style="3"/>
    <col min="19" max="19" width="12.6328125" style="3" customWidth="1"/>
    <col min="20" max="21" width="9.08984375" style="3"/>
    <col min="22" max="22" width="18.453125" style="3" customWidth="1"/>
    <col min="23" max="23" width="0" style="3" hidden="1" customWidth="1"/>
    <col min="24" max="16384" width="9.08984375" style="3"/>
  </cols>
  <sheetData>
    <row r="1" spans="1:23" x14ac:dyDescent="0.25">
      <c r="A1" s="2"/>
      <c r="B1" s="46"/>
      <c r="C1" s="46"/>
      <c r="D1" s="396"/>
      <c r="E1" s="396"/>
      <c r="F1" s="396"/>
      <c r="G1" s="396"/>
      <c r="H1" s="396"/>
      <c r="I1" s="46"/>
      <c r="J1" s="397"/>
      <c r="K1" s="398"/>
      <c r="L1" s="398"/>
      <c r="M1" s="398"/>
      <c r="N1" s="397"/>
      <c r="O1" s="398"/>
      <c r="P1" s="398"/>
      <c r="Q1" s="398"/>
      <c r="R1" s="397"/>
      <c r="S1" s="398"/>
      <c r="T1" s="398"/>
      <c r="U1" s="398"/>
      <c r="V1" s="62"/>
      <c r="W1" s="3" t="s">
        <v>112</v>
      </c>
    </row>
    <row r="2" spans="1:23" x14ac:dyDescent="0.25">
      <c r="A2" s="4"/>
      <c r="B2" s="47"/>
      <c r="C2" s="47"/>
      <c r="D2" s="47"/>
      <c r="E2" s="397"/>
      <c r="F2" s="398"/>
      <c r="G2" s="398"/>
      <c r="H2" s="398"/>
      <c r="I2" s="47"/>
      <c r="J2" s="397"/>
      <c r="K2" s="398"/>
      <c r="L2" s="398"/>
      <c r="M2" s="398"/>
      <c r="N2" s="397"/>
      <c r="O2" s="398"/>
      <c r="P2" s="398"/>
      <c r="Q2" s="398"/>
      <c r="R2" s="397"/>
      <c r="S2" s="398"/>
      <c r="T2" s="398"/>
      <c r="U2" s="398" t="s">
        <v>94</v>
      </c>
      <c r="V2" s="62"/>
      <c r="W2" s="3" t="s">
        <v>113</v>
      </c>
    </row>
    <row r="3" spans="1:23" x14ac:dyDescent="0.25">
      <c r="A3" s="4"/>
      <c r="B3" s="47"/>
      <c r="C3" s="47"/>
      <c r="D3" s="47"/>
      <c r="E3" s="397"/>
      <c r="F3" s="398"/>
      <c r="G3" s="398"/>
      <c r="H3" s="398"/>
      <c r="I3" s="47"/>
      <c r="J3" s="397"/>
      <c r="K3" s="398"/>
      <c r="L3" s="398"/>
      <c r="M3" s="398"/>
      <c r="N3" s="397"/>
      <c r="O3" s="398"/>
      <c r="P3" s="398"/>
      <c r="Q3" s="398"/>
      <c r="R3" s="397"/>
      <c r="S3" s="398"/>
      <c r="T3" s="398"/>
      <c r="U3" s="398" t="s">
        <v>95</v>
      </c>
      <c r="V3" s="62"/>
      <c r="W3" s="3" t="s">
        <v>114</v>
      </c>
    </row>
    <row r="4" spans="1:23" x14ac:dyDescent="0.25">
      <c r="A4" s="4"/>
      <c r="B4" s="47"/>
      <c r="C4" s="47"/>
      <c r="D4" s="47"/>
      <c r="E4" s="394"/>
      <c r="F4" s="394"/>
      <c r="G4" s="394"/>
      <c r="H4" s="394"/>
      <c r="I4" s="47"/>
      <c r="J4" s="397"/>
      <c r="K4" s="398"/>
      <c r="L4" s="398"/>
      <c r="M4" s="398"/>
      <c r="N4" s="397"/>
      <c r="O4" s="398"/>
      <c r="P4" s="398"/>
      <c r="Q4" s="398"/>
      <c r="R4" s="397"/>
      <c r="S4" s="398"/>
      <c r="T4" s="398"/>
      <c r="U4" s="398" t="s">
        <v>96</v>
      </c>
      <c r="V4" s="62"/>
      <c r="W4" s="3" t="s">
        <v>115</v>
      </c>
    </row>
    <row r="5" spans="1:23" x14ac:dyDescent="0.25">
      <c r="A5" s="4"/>
      <c r="B5" s="47"/>
      <c r="C5" s="47"/>
      <c r="D5" s="47"/>
      <c r="E5" s="394"/>
      <c r="F5" s="394"/>
      <c r="G5" s="394"/>
      <c r="H5" s="394"/>
      <c r="I5" s="47"/>
      <c r="J5" s="397"/>
      <c r="K5" s="398"/>
      <c r="L5" s="398"/>
      <c r="M5" s="398"/>
      <c r="N5" s="397"/>
      <c r="O5" s="398"/>
      <c r="P5" s="398"/>
      <c r="Q5" s="398"/>
      <c r="R5" s="397"/>
      <c r="S5" s="398"/>
      <c r="T5" s="398"/>
      <c r="U5" s="398" t="s">
        <v>76</v>
      </c>
      <c r="V5" s="62"/>
      <c r="W5" s="3" t="s">
        <v>116</v>
      </c>
    </row>
    <row r="6" spans="1:23" x14ac:dyDescent="0.25">
      <c r="A6" s="4"/>
      <c r="B6" s="47"/>
      <c r="C6" s="47"/>
      <c r="D6" s="47"/>
      <c r="E6" s="394"/>
      <c r="F6" s="394"/>
      <c r="G6" s="394"/>
      <c r="H6" s="394"/>
      <c r="I6" s="47"/>
      <c r="J6" s="397"/>
      <c r="K6" s="398"/>
      <c r="L6" s="398"/>
      <c r="M6" s="398"/>
      <c r="N6" s="397"/>
      <c r="O6" s="398"/>
      <c r="P6" s="398"/>
      <c r="Q6" s="398"/>
      <c r="R6" s="397"/>
      <c r="S6" s="398"/>
      <c r="T6" s="398"/>
      <c r="U6" s="398" t="s">
        <v>77</v>
      </c>
      <c r="V6" s="62"/>
      <c r="W6" s="3" t="s">
        <v>117</v>
      </c>
    </row>
    <row r="7" spans="1:23" ht="30" customHeight="1" thickBot="1" x14ac:dyDescent="0.3">
      <c r="A7" s="10"/>
      <c r="B7" s="11"/>
      <c r="C7" s="11"/>
      <c r="D7" s="11"/>
      <c r="E7" s="399"/>
      <c r="F7" s="399"/>
      <c r="G7" s="399"/>
      <c r="H7" s="399"/>
      <c r="I7" s="11"/>
      <c r="J7" s="397"/>
      <c r="K7" s="398"/>
      <c r="L7" s="398"/>
      <c r="M7" s="398"/>
      <c r="N7" s="397"/>
      <c r="O7" s="398"/>
      <c r="P7" s="398"/>
      <c r="Q7" s="398"/>
      <c r="R7" s="397"/>
      <c r="S7" s="398"/>
      <c r="T7" s="398"/>
      <c r="U7" s="398" t="s">
        <v>97</v>
      </c>
      <c r="V7" s="62"/>
      <c r="W7" s="3" t="s">
        <v>118</v>
      </c>
    </row>
    <row r="8" spans="1:23" ht="30" customHeight="1" thickBot="1" x14ac:dyDescent="0.3">
      <c r="A8" s="400" t="s">
        <v>48</v>
      </c>
      <c r="B8" s="401"/>
      <c r="C8" s="401"/>
      <c r="D8" s="401"/>
      <c r="E8" s="401"/>
      <c r="F8" s="402"/>
      <c r="G8" s="402"/>
      <c r="H8" s="402"/>
      <c r="I8" s="452"/>
      <c r="J8" s="397"/>
      <c r="K8" s="398"/>
      <c r="L8" s="398"/>
      <c r="M8" s="398"/>
      <c r="N8" s="397"/>
      <c r="O8" s="398"/>
      <c r="P8" s="398"/>
      <c r="Q8" s="398"/>
      <c r="R8" s="397"/>
      <c r="S8" s="398"/>
      <c r="T8" s="398"/>
      <c r="U8" s="398"/>
      <c r="V8" s="62"/>
    </row>
    <row r="9" spans="1:23" ht="13.5" thickBot="1" x14ac:dyDescent="0.3">
      <c r="A9" s="407" t="s">
        <v>0</v>
      </c>
      <c r="B9" s="436"/>
      <c r="C9" s="436"/>
      <c r="D9" s="453"/>
      <c r="E9" s="407" t="s">
        <v>6</v>
      </c>
      <c r="F9" s="436"/>
      <c r="G9" s="436"/>
      <c r="H9" s="436"/>
      <c r="I9" s="453"/>
      <c r="J9" s="397"/>
      <c r="K9" s="398"/>
      <c r="L9" s="398"/>
      <c r="M9" s="398"/>
      <c r="N9" s="397"/>
      <c r="O9" s="398"/>
      <c r="P9" s="398"/>
      <c r="Q9" s="398"/>
      <c r="R9" s="397"/>
      <c r="S9" s="398"/>
      <c r="T9" s="398"/>
      <c r="U9" s="398"/>
      <c r="V9" s="62"/>
    </row>
    <row r="10" spans="1:23" ht="20" customHeight="1" x14ac:dyDescent="0.25">
      <c r="A10" s="22" t="s">
        <v>52</v>
      </c>
      <c r="B10" s="454"/>
      <c r="C10" s="455"/>
      <c r="D10" s="456"/>
      <c r="E10" s="415" t="s">
        <v>93</v>
      </c>
      <c r="F10" s="415"/>
      <c r="G10" s="415"/>
      <c r="H10" s="415"/>
      <c r="I10" s="457"/>
      <c r="J10" s="397"/>
      <c r="K10" s="398"/>
      <c r="L10" s="398"/>
      <c r="M10" s="398"/>
      <c r="N10" s="397"/>
      <c r="O10" s="398"/>
      <c r="P10" s="398"/>
      <c r="Q10" s="398"/>
      <c r="R10" s="397"/>
      <c r="S10" s="398"/>
      <c r="T10" s="398"/>
      <c r="U10" s="398"/>
      <c r="V10" s="62"/>
    </row>
    <row r="11" spans="1:23" ht="18" customHeight="1" x14ac:dyDescent="0.25">
      <c r="A11" s="22" t="s">
        <v>53</v>
      </c>
      <c r="B11" s="459"/>
      <c r="C11" s="460"/>
      <c r="D11" s="461"/>
      <c r="E11" s="415"/>
      <c r="F11" s="415"/>
      <c r="G11" s="415"/>
      <c r="H11" s="415"/>
      <c r="I11" s="457"/>
      <c r="J11" s="397"/>
      <c r="K11" s="398"/>
      <c r="L11" s="398"/>
      <c r="M11" s="398"/>
      <c r="N11" s="397"/>
      <c r="O11" s="398"/>
      <c r="P11" s="398"/>
      <c r="Q11" s="398"/>
      <c r="R11" s="397"/>
      <c r="S11" s="398"/>
      <c r="T11" s="398"/>
      <c r="U11" s="398"/>
      <c r="V11" s="62"/>
      <c r="W11" s="3" t="s">
        <v>124</v>
      </c>
    </row>
    <row r="12" spans="1:23" ht="13" x14ac:dyDescent="0.25">
      <c r="A12" s="22" t="s">
        <v>54</v>
      </c>
      <c r="B12" s="459"/>
      <c r="C12" s="460"/>
      <c r="D12" s="461"/>
      <c r="E12" s="415"/>
      <c r="F12" s="415"/>
      <c r="G12" s="415"/>
      <c r="H12" s="415"/>
      <c r="I12" s="457"/>
      <c r="J12" s="397"/>
      <c r="K12" s="398"/>
      <c r="L12" s="398"/>
      <c r="M12" s="398"/>
      <c r="N12" s="397"/>
      <c r="O12" s="398"/>
      <c r="P12" s="398"/>
      <c r="Q12" s="398"/>
      <c r="R12" s="397"/>
      <c r="S12" s="398"/>
      <c r="T12" s="398"/>
      <c r="U12" s="398"/>
      <c r="V12" s="62"/>
      <c r="W12" s="3" t="s">
        <v>125</v>
      </c>
    </row>
    <row r="13" spans="1:23" ht="13" x14ac:dyDescent="0.25">
      <c r="A13" s="22" t="s">
        <v>55</v>
      </c>
      <c r="B13" s="459"/>
      <c r="C13" s="460"/>
      <c r="D13" s="461"/>
      <c r="E13" s="415"/>
      <c r="F13" s="415"/>
      <c r="G13" s="415"/>
      <c r="H13" s="415"/>
      <c r="I13" s="457"/>
      <c r="J13" s="397"/>
      <c r="K13" s="398"/>
      <c r="L13" s="398"/>
      <c r="M13" s="398"/>
      <c r="N13" s="397"/>
      <c r="O13" s="398"/>
      <c r="P13" s="398"/>
      <c r="Q13" s="398"/>
      <c r="R13" s="397"/>
      <c r="S13" s="398"/>
      <c r="T13" s="398"/>
      <c r="U13" s="398"/>
      <c r="V13" s="62"/>
      <c r="W13" s="3" t="s">
        <v>62</v>
      </c>
    </row>
    <row r="14" spans="1:23" ht="13.5" thickBot="1" x14ac:dyDescent="0.3">
      <c r="A14" s="22" t="s">
        <v>42</v>
      </c>
      <c r="B14" s="459"/>
      <c r="C14" s="460"/>
      <c r="D14" s="461"/>
      <c r="E14" s="417"/>
      <c r="F14" s="417"/>
      <c r="G14" s="417"/>
      <c r="H14" s="417"/>
      <c r="I14" s="458"/>
      <c r="J14" s="397"/>
      <c r="K14" s="398"/>
      <c r="L14" s="398"/>
      <c r="M14" s="398"/>
      <c r="N14" s="397"/>
      <c r="O14" s="398"/>
      <c r="P14" s="398"/>
      <c r="Q14" s="398"/>
      <c r="R14" s="397"/>
      <c r="S14" s="398"/>
      <c r="T14" s="398"/>
      <c r="U14" s="398"/>
      <c r="V14" s="62"/>
    </row>
    <row r="15" spans="1:23" ht="13" x14ac:dyDescent="0.25">
      <c r="A15" s="22" t="s">
        <v>1</v>
      </c>
      <c r="B15" s="459"/>
      <c r="C15" s="460"/>
      <c r="D15" s="461"/>
      <c r="E15" s="23" t="s">
        <v>56</v>
      </c>
      <c r="F15" s="421"/>
      <c r="G15" s="422"/>
      <c r="H15" s="422"/>
      <c r="I15" s="462"/>
      <c r="J15" s="397"/>
      <c r="K15" s="398"/>
      <c r="L15" s="398"/>
      <c r="M15" s="398"/>
      <c r="N15" s="397"/>
      <c r="O15" s="398"/>
      <c r="P15" s="398"/>
      <c r="Q15" s="398"/>
      <c r="R15" s="397"/>
      <c r="S15" s="398"/>
      <c r="T15" s="398"/>
      <c r="U15" s="398"/>
      <c r="V15" s="62"/>
    </row>
    <row r="16" spans="1:23" ht="13" x14ac:dyDescent="0.25">
      <c r="A16" s="22" t="s">
        <v>2</v>
      </c>
      <c r="B16" s="459"/>
      <c r="C16" s="460"/>
      <c r="D16" s="461"/>
      <c r="E16" s="23" t="s">
        <v>66</v>
      </c>
      <c r="F16" s="423"/>
      <c r="G16" s="424"/>
      <c r="H16" s="424"/>
      <c r="I16" s="463"/>
      <c r="J16" s="397"/>
      <c r="K16" s="398"/>
      <c r="L16" s="398"/>
      <c r="M16" s="398"/>
      <c r="N16" s="397"/>
      <c r="O16" s="398"/>
      <c r="P16" s="398"/>
      <c r="Q16" s="398"/>
      <c r="R16" s="397"/>
      <c r="S16" s="398"/>
      <c r="T16" s="398"/>
      <c r="U16" s="398"/>
      <c r="V16" s="62"/>
    </row>
    <row r="17" spans="1:22" ht="13.5" thickBot="1" x14ac:dyDescent="0.3">
      <c r="A17" s="22" t="s">
        <v>46</v>
      </c>
      <c r="B17" s="459"/>
      <c r="C17" s="460"/>
      <c r="D17" s="461"/>
      <c r="E17" s="24" t="s">
        <v>57</v>
      </c>
      <c r="F17" s="425"/>
      <c r="G17" s="426"/>
      <c r="H17" s="426"/>
      <c r="I17" s="464"/>
      <c r="J17" s="397"/>
      <c r="K17" s="398"/>
      <c r="L17" s="398"/>
      <c r="M17" s="398"/>
      <c r="N17" s="397"/>
      <c r="O17" s="398"/>
      <c r="P17" s="398"/>
      <c r="Q17" s="398"/>
      <c r="R17" s="397"/>
      <c r="S17" s="398"/>
      <c r="T17" s="398"/>
      <c r="U17" s="398"/>
      <c r="V17" s="62"/>
    </row>
    <row r="18" spans="1:22" ht="13.5" thickBot="1" x14ac:dyDescent="0.3">
      <c r="A18" s="22" t="s">
        <v>3</v>
      </c>
      <c r="B18" s="459"/>
      <c r="C18" s="460"/>
      <c r="D18" s="461"/>
      <c r="E18" s="465" t="s">
        <v>49</v>
      </c>
      <c r="F18" s="408"/>
      <c r="G18" s="408"/>
      <c r="H18" s="408"/>
      <c r="I18" s="437"/>
      <c r="J18" s="397"/>
      <c r="K18" s="398"/>
      <c r="L18" s="398"/>
      <c r="M18" s="398"/>
      <c r="N18" s="397"/>
      <c r="O18" s="398"/>
      <c r="P18" s="398"/>
      <c r="Q18" s="398"/>
      <c r="R18" s="397"/>
      <c r="S18" s="398"/>
      <c r="T18" s="398"/>
      <c r="U18" s="398"/>
      <c r="V18" s="62"/>
    </row>
    <row r="19" spans="1:22" ht="13" x14ac:dyDescent="0.25">
      <c r="A19" s="22" t="s">
        <v>47</v>
      </c>
      <c r="B19" s="459"/>
      <c r="C19" s="460"/>
      <c r="D19" s="461"/>
      <c r="E19" s="466" t="s">
        <v>39</v>
      </c>
      <c r="F19" s="429"/>
      <c r="G19" s="429"/>
      <c r="H19" s="429"/>
      <c r="I19" s="467"/>
      <c r="J19" s="397"/>
      <c r="K19" s="398"/>
      <c r="L19" s="398"/>
      <c r="M19" s="398"/>
      <c r="N19" s="397"/>
      <c r="O19" s="398"/>
      <c r="P19" s="398"/>
      <c r="Q19" s="398"/>
      <c r="R19" s="397"/>
      <c r="S19" s="398"/>
      <c r="T19" s="398"/>
      <c r="U19" s="398"/>
      <c r="V19" s="62"/>
    </row>
    <row r="20" spans="1:22" ht="13" x14ac:dyDescent="0.25">
      <c r="A20" s="22" t="s">
        <v>4</v>
      </c>
      <c r="B20" s="459"/>
      <c r="C20" s="460"/>
      <c r="D20" s="461"/>
      <c r="E20" s="468" t="s">
        <v>72</v>
      </c>
      <c r="F20" s="431"/>
      <c r="G20" s="431"/>
      <c r="H20" s="431"/>
      <c r="I20" s="469"/>
      <c r="J20" s="397"/>
      <c r="K20" s="398"/>
      <c r="L20" s="398"/>
      <c r="M20" s="398"/>
      <c r="N20" s="397"/>
      <c r="O20" s="398"/>
      <c r="P20" s="398"/>
      <c r="Q20" s="398"/>
      <c r="R20" s="397"/>
      <c r="S20" s="398"/>
      <c r="T20" s="398"/>
      <c r="U20" s="398"/>
      <c r="V20" s="62"/>
    </row>
    <row r="21" spans="1:22" ht="13" x14ac:dyDescent="0.25">
      <c r="A21" s="22" t="s">
        <v>19</v>
      </c>
      <c r="B21" s="459"/>
      <c r="C21" s="460"/>
      <c r="D21" s="461"/>
      <c r="E21" s="470" t="s">
        <v>73</v>
      </c>
      <c r="F21" s="431"/>
      <c r="G21" s="431"/>
      <c r="H21" s="431"/>
      <c r="I21" s="469"/>
      <c r="J21" s="397"/>
      <c r="K21" s="398"/>
      <c r="L21" s="398"/>
      <c r="M21" s="398"/>
      <c r="N21" s="397"/>
      <c r="O21" s="398"/>
      <c r="P21" s="398"/>
      <c r="Q21" s="398"/>
      <c r="R21" s="397"/>
      <c r="S21" s="398"/>
      <c r="T21" s="398"/>
      <c r="U21" s="398"/>
      <c r="V21" s="62"/>
    </row>
    <row r="22" spans="1:22" ht="13" x14ac:dyDescent="0.25">
      <c r="A22" s="22" t="s">
        <v>20</v>
      </c>
      <c r="B22" s="459"/>
      <c r="C22" s="460"/>
      <c r="D22" s="461"/>
      <c r="E22" s="468" t="s">
        <v>74</v>
      </c>
      <c r="F22" s="431"/>
      <c r="G22" s="431"/>
      <c r="H22" s="431"/>
      <c r="I22" s="469"/>
      <c r="J22" s="397"/>
      <c r="K22" s="398"/>
      <c r="L22" s="398"/>
      <c r="M22" s="398"/>
      <c r="N22" s="397"/>
      <c r="O22" s="398"/>
      <c r="P22" s="398"/>
      <c r="Q22" s="398"/>
      <c r="R22" s="397"/>
      <c r="S22" s="398"/>
      <c r="T22" s="398"/>
      <c r="U22" s="398"/>
      <c r="V22" s="62"/>
    </row>
    <row r="23" spans="1:22" ht="13.5" thickBot="1" x14ac:dyDescent="0.3">
      <c r="A23" s="22" t="s">
        <v>21</v>
      </c>
      <c r="B23" s="471"/>
      <c r="C23" s="472"/>
      <c r="D23" s="473"/>
      <c r="E23" s="470" t="s">
        <v>75</v>
      </c>
      <c r="F23" s="431"/>
      <c r="G23" s="431"/>
      <c r="H23" s="431"/>
      <c r="I23" s="469"/>
      <c r="J23" s="397"/>
      <c r="K23" s="398"/>
      <c r="L23" s="398"/>
      <c r="M23" s="398"/>
      <c r="N23" s="397"/>
      <c r="O23" s="398"/>
      <c r="P23" s="398"/>
      <c r="Q23" s="398"/>
      <c r="R23" s="397"/>
      <c r="S23" s="398"/>
      <c r="T23" s="398"/>
      <c r="U23" s="398"/>
      <c r="V23" s="62"/>
    </row>
    <row r="24" spans="1:22" ht="13.5" thickBot="1" x14ac:dyDescent="0.3">
      <c r="A24" s="407" t="s">
        <v>5</v>
      </c>
      <c r="B24" s="436"/>
      <c r="C24" s="436"/>
      <c r="D24" s="453"/>
      <c r="E24" s="432" t="s">
        <v>36</v>
      </c>
      <c r="F24" s="431"/>
      <c r="G24" s="431"/>
      <c r="H24" s="431"/>
      <c r="I24" s="469"/>
      <c r="J24" s="397"/>
      <c r="K24" s="398"/>
      <c r="L24" s="398"/>
      <c r="M24" s="398"/>
      <c r="N24" s="397"/>
      <c r="O24" s="398"/>
      <c r="P24" s="398"/>
      <c r="Q24" s="398"/>
      <c r="R24" s="397"/>
      <c r="S24" s="398"/>
      <c r="T24" s="398"/>
      <c r="U24" s="398"/>
      <c r="V24" s="62"/>
    </row>
    <row r="25" spans="1:22" ht="13" x14ac:dyDescent="0.25">
      <c r="A25" s="25" t="s">
        <v>40</v>
      </c>
      <c r="B25" s="474" t="s">
        <v>41</v>
      </c>
      <c r="C25" s="475"/>
      <c r="D25" s="476"/>
      <c r="E25" s="440"/>
      <c r="F25" s="441"/>
      <c r="G25" s="441"/>
      <c r="H25" s="441"/>
      <c r="I25" s="477"/>
      <c r="J25" s="397"/>
      <c r="K25" s="398"/>
      <c r="L25" s="398"/>
      <c r="M25" s="398"/>
      <c r="N25" s="397"/>
      <c r="O25" s="398"/>
      <c r="P25" s="398"/>
      <c r="Q25" s="398"/>
      <c r="R25" s="397"/>
      <c r="S25" s="398"/>
      <c r="T25" s="398"/>
      <c r="U25" s="398"/>
      <c r="V25" s="62"/>
    </row>
    <row r="26" spans="1:22" ht="13" x14ac:dyDescent="0.25">
      <c r="A26" s="13" t="s">
        <v>42</v>
      </c>
      <c r="B26" s="478" t="str">
        <f t="shared" ref="B26:B35" si="0">IF($B$25="Yes",B14,"")</f>
        <v/>
      </c>
      <c r="C26" s="460"/>
      <c r="D26" s="461"/>
      <c r="E26" s="443" t="s">
        <v>37</v>
      </c>
      <c r="F26" s="441"/>
      <c r="G26" s="441"/>
      <c r="H26" s="441"/>
      <c r="I26" s="477"/>
      <c r="J26" s="397"/>
      <c r="K26" s="398"/>
      <c r="L26" s="398"/>
      <c r="M26" s="398"/>
      <c r="N26" s="397"/>
      <c r="O26" s="398"/>
      <c r="P26" s="398"/>
      <c r="Q26" s="398"/>
      <c r="R26" s="397"/>
      <c r="S26" s="398"/>
      <c r="T26" s="398"/>
      <c r="U26" s="398"/>
      <c r="V26" s="62"/>
    </row>
    <row r="27" spans="1:22" ht="13.5" thickBot="1" x14ac:dyDescent="0.3">
      <c r="A27" s="13" t="s">
        <v>1</v>
      </c>
      <c r="B27" s="478" t="str">
        <f t="shared" si="0"/>
        <v/>
      </c>
      <c r="C27" s="460"/>
      <c r="D27" s="461"/>
      <c r="E27" s="445"/>
      <c r="F27" s="446"/>
      <c r="G27" s="446"/>
      <c r="H27" s="446"/>
      <c r="I27" s="480"/>
      <c r="J27" s="397"/>
      <c r="K27" s="398"/>
      <c r="L27" s="398"/>
      <c r="M27" s="398"/>
      <c r="N27" s="397"/>
      <c r="O27" s="398"/>
      <c r="P27" s="398"/>
      <c r="Q27" s="398"/>
      <c r="R27" s="397"/>
      <c r="S27" s="398"/>
      <c r="T27" s="398"/>
      <c r="U27" s="398"/>
      <c r="V27" s="62"/>
    </row>
    <row r="28" spans="1:22" ht="13" x14ac:dyDescent="0.25">
      <c r="A28" s="13" t="s">
        <v>2</v>
      </c>
      <c r="B28" s="478" t="str">
        <f>IF($B$25="Yes",B16,"")</f>
        <v/>
      </c>
      <c r="C28" s="460"/>
      <c r="D28" s="461"/>
      <c r="E28" s="447" t="s">
        <v>38</v>
      </c>
      <c r="F28" s="396"/>
      <c r="G28" s="396"/>
      <c r="H28" s="396"/>
      <c r="I28" s="481"/>
      <c r="J28" s="397"/>
      <c r="K28" s="398"/>
      <c r="L28" s="398"/>
      <c r="M28" s="398"/>
      <c r="N28" s="397"/>
      <c r="O28" s="398"/>
      <c r="P28" s="398"/>
      <c r="Q28" s="398"/>
      <c r="R28" s="397"/>
      <c r="S28" s="398"/>
      <c r="T28" s="398"/>
      <c r="U28" s="398"/>
      <c r="V28" s="62"/>
    </row>
    <row r="29" spans="1:22" ht="13" x14ac:dyDescent="0.25">
      <c r="A29" s="13" t="s">
        <v>46</v>
      </c>
      <c r="B29" s="478" t="str">
        <f t="shared" si="0"/>
        <v/>
      </c>
      <c r="C29" s="460"/>
      <c r="D29" s="461"/>
      <c r="E29" s="482"/>
      <c r="F29" s="483"/>
      <c r="G29" s="483"/>
      <c r="H29" s="483"/>
      <c r="I29" s="484"/>
      <c r="J29" s="397"/>
      <c r="K29" s="398"/>
      <c r="L29" s="398"/>
      <c r="M29" s="398"/>
      <c r="N29" s="397"/>
      <c r="O29" s="398"/>
      <c r="P29" s="398"/>
      <c r="Q29" s="398"/>
      <c r="R29" s="397"/>
      <c r="S29" s="398"/>
      <c r="T29" s="398"/>
      <c r="U29" s="398"/>
      <c r="V29" s="62"/>
    </row>
    <row r="30" spans="1:22" ht="13" x14ac:dyDescent="0.25">
      <c r="A30" s="13" t="s">
        <v>3</v>
      </c>
      <c r="B30" s="478" t="str">
        <f t="shared" si="0"/>
        <v/>
      </c>
      <c r="C30" s="460"/>
      <c r="D30" s="461"/>
      <c r="E30" s="482"/>
      <c r="F30" s="483"/>
      <c r="G30" s="483"/>
      <c r="H30" s="483"/>
      <c r="I30" s="484"/>
      <c r="J30" s="397"/>
      <c r="K30" s="398"/>
      <c r="L30" s="398"/>
      <c r="M30" s="398"/>
      <c r="N30" s="397"/>
      <c r="O30" s="398"/>
      <c r="P30" s="398"/>
      <c r="Q30" s="398"/>
      <c r="R30" s="397"/>
      <c r="S30" s="398"/>
      <c r="T30" s="398"/>
      <c r="U30" s="398"/>
      <c r="V30" s="62"/>
    </row>
    <row r="31" spans="1:22" ht="13" x14ac:dyDescent="0.25">
      <c r="A31" s="13" t="s">
        <v>47</v>
      </c>
      <c r="B31" s="478" t="str">
        <f t="shared" si="0"/>
        <v/>
      </c>
      <c r="C31" s="460"/>
      <c r="D31" s="461"/>
      <c r="E31" s="482"/>
      <c r="F31" s="483"/>
      <c r="G31" s="483"/>
      <c r="H31" s="483"/>
      <c r="I31" s="484"/>
      <c r="J31" s="397"/>
      <c r="K31" s="398"/>
      <c r="L31" s="398"/>
      <c r="M31" s="398"/>
      <c r="N31" s="397"/>
      <c r="O31" s="398"/>
      <c r="P31" s="398"/>
      <c r="Q31" s="398"/>
      <c r="R31" s="397"/>
      <c r="S31" s="398"/>
      <c r="T31" s="398"/>
      <c r="U31" s="398"/>
      <c r="V31" s="62"/>
    </row>
    <row r="32" spans="1:22" ht="13" x14ac:dyDescent="0.25">
      <c r="A32" s="13" t="s">
        <v>4</v>
      </c>
      <c r="B32" s="478" t="str">
        <f t="shared" si="0"/>
        <v/>
      </c>
      <c r="C32" s="460"/>
      <c r="D32" s="461"/>
      <c r="E32" s="482"/>
      <c r="F32" s="483"/>
      <c r="G32" s="483"/>
      <c r="H32" s="483"/>
      <c r="I32" s="484"/>
      <c r="J32" s="397"/>
      <c r="K32" s="398"/>
      <c r="L32" s="398"/>
      <c r="M32" s="398"/>
      <c r="N32" s="397"/>
      <c r="O32" s="398"/>
      <c r="P32" s="398"/>
      <c r="Q32" s="398"/>
      <c r="R32" s="397"/>
      <c r="S32" s="398"/>
      <c r="T32" s="398"/>
      <c r="U32" s="398"/>
      <c r="V32" s="62"/>
    </row>
    <row r="33" spans="1:22" ht="13" x14ac:dyDescent="0.25">
      <c r="A33" s="13" t="s">
        <v>19</v>
      </c>
      <c r="B33" s="478" t="str">
        <f t="shared" si="0"/>
        <v/>
      </c>
      <c r="C33" s="460"/>
      <c r="D33" s="461"/>
      <c r="E33" s="482"/>
      <c r="F33" s="483"/>
      <c r="G33" s="483"/>
      <c r="H33" s="483"/>
      <c r="I33" s="484"/>
      <c r="J33" s="397"/>
      <c r="K33" s="398"/>
      <c r="L33" s="398"/>
      <c r="M33" s="398"/>
      <c r="N33" s="397"/>
      <c r="O33" s="398"/>
      <c r="P33" s="398"/>
      <c r="Q33" s="398"/>
      <c r="R33" s="397"/>
      <c r="S33" s="398"/>
      <c r="T33" s="398"/>
      <c r="U33" s="398"/>
      <c r="V33" s="62"/>
    </row>
    <row r="34" spans="1:22" ht="13" x14ac:dyDescent="0.25">
      <c r="A34" s="13" t="s">
        <v>20</v>
      </c>
      <c r="B34" s="478" t="str">
        <f t="shared" si="0"/>
        <v/>
      </c>
      <c r="C34" s="460"/>
      <c r="D34" s="461"/>
      <c r="E34" s="482"/>
      <c r="F34" s="483"/>
      <c r="G34" s="483"/>
      <c r="H34" s="483"/>
      <c r="I34" s="484"/>
      <c r="J34" s="397"/>
      <c r="K34" s="398"/>
      <c r="L34" s="398"/>
      <c r="M34" s="398"/>
      <c r="N34" s="397"/>
      <c r="O34" s="398"/>
      <c r="P34" s="398"/>
      <c r="Q34" s="398"/>
      <c r="R34" s="397"/>
      <c r="S34" s="398"/>
      <c r="T34" s="398"/>
      <c r="U34" s="398"/>
      <c r="V34" s="62"/>
    </row>
    <row r="35" spans="1:22" ht="13.5" thickBot="1" x14ac:dyDescent="0.3">
      <c r="A35" s="14" t="s">
        <v>21</v>
      </c>
      <c r="B35" s="479" t="str">
        <f t="shared" si="0"/>
        <v/>
      </c>
      <c r="C35" s="472"/>
      <c r="D35" s="473"/>
      <c r="E35" s="485"/>
      <c r="F35" s="486"/>
      <c r="G35" s="486"/>
      <c r="H35" s="486"/>
      <c r="I35" s="487"/>
      <c r="J35" s="397"/>
      <c r="K35" s="398"/>
      <c r="L35" s="398"/>
      <c r="M35" s="398"/>
      <c r="N35" s="397"/>
      <c r="O35" s="398"/>
      <c r="P35" s="398"/>
      <c r="Q35" s="398"/>
      <c r="R35" s="397"/>
      <c r="S35" s="398"/>
      <c r="T35" s="398"/>
      <c r="U35" s="398"/>
      <c r="V35" s="62"/>
    </row>
    <row r="36" spans="1:22" ht="13.5" thickBot="1" x14ac:dyDescent="0.3">
      <c r="A36" s="26" t="s">
        <v>25</v>
      </c>
      <c r="B36" s="27" t="s">
        <v>26</v>
      </c>
      <c r="C36" s="27" t="s">
        <v>27</v>
      </c>
      <c r="D36" s="28" t="s">
        <v>28</v>
      </c>
      <c r="E36" s="27" t="s">
        <v>29</v>
      </c>
      <c r="F36" s="29"/>
      <c r="G36" s="29" t="s">
        <v>23</v>
      </c>
      <c r="H36" s="30" t="s">
        <v>24</v>
      </c>
      <c r="I36" s="16" t="s">
        <v>103</v>
      </c>
      <c r="J36" s="63" t="s">
        <v>104</v>
      </c>
      <c r="K36" s="53" t="s">
        <v>61</v>
      </c>
      <c r="L36" s="54" t="s">
        <v>105</v>
      </c>
      <c r="M36" s="55" t="s">
        <v>123</v>
      </c>
      <c r="N36" s="55" t="s">
        <v>108</v>
      </c>
      <c r="O36" s="55" t="s">
        <v>67</v>
      </c>
      <c r="P36" s="55" t="s">
        <v>68</v>
      </c>
      <c r="Q36" s="55" t="s">
        <v>109</v>
      </c>
      <c r="R36" s="56" t="s">
        <v>110</v>
      </c>
      <c r="S36" s="64" t="s">
        <v>108</v>
      </c>
      <c r="T36" s="55" t="s">
        <v>106</v>
      </c>
      <c r="U36" s="56" t="s">
        <v>107</v>
      </c>
      <c r="V36" s="55" t="s">
        <v>111</v>
      </c>
    </row>
    <row r="37" spans="1:22" x14ac:dyDescent="0.25">
      <c r="A37" s="31"/>
      <c r="B37" s="32"/>
      <c r="C37" s="33"/>
      <c r="D37" s="34"/>
      <c r="E37" s="33"/>
      <c r="F37" s="32"/>
      <c r="G37" s="60" t="s">
        <v>100</v>
      </c>
      <c r="H37" s="32" t="s">
        <v>31</v>
      </c>
      <c r="I37" s="49"/>
      <c r="J37" s="19"/>
      <c r="K37" s="52"/>
      <c r="L37" s="52"/>
      <c r="M37" s="52"/>
      <c r="N37" s="52"/>
      <c r="O37" s="52"/>
      <c r="P37" s="52"/>
      <c r="Q37" s="52"/>
      <c r="R37" s="52"/>
      <c r="S37" s="52"/>
      <c r="T37" s="52"/>
      <c r="U37" s="52"/>
      <c r="V37" s="52"/>
    </row>
    <row r="38" spans="1:22" x14ac:dyDescent="0.25">
      <c r="A38" s="35"/>
      <c r="B38" s="36"/>
      <c r="C38" s="37"/>
      <c r="D38" s="36"/>
      <c r="E38" s="37"/>
      <c r="F38" s="36"/>
      <c r="G38" s="60" t="s">
        <v>100</v>
      </c>
      <c r="H38" s="36" t="s">
        <v>31</v>
      </c>
      <c r="I38" s="50"/>
      <c r="J38" s="19"/>
      <c r="K38" s="52"/>
      <c r="L38" s="52"/>
      <c r="M38" s="52"/>
      <c r="N38" s="52"/>
      <c r="O38" s="52"/>
      <c r="P38" s="52"/>
      <c r="Q38" s="52"/>
      <c r="R38" s="52"/>
      <c r="S38" s="52"/>
      <c r="T38" s="52"/>
      <c r="U38" s="52"/>
      <c r="V38" s="52"/>
    </row>
    <row r="39" spans="1:22" x14ac:dyDescent="0.25">
      <c r="A39" s="35"/>
      <c r="B39" s="36"/>
      <c r="C39" s="37"/>
      <c r="D39" s="36"/>
      <c r="E39" s="37"/>
      <c r="F39" s="36"/>
      <c r="G39" s="60" t="s">
        <v>100</v>
      </c>
      <c r="H39" s="36" t="s">
        <v>31</v>
      </c>
      <c r="I39" s="50"/>
      <c r="J39" s="19"/>
      <c r="K39" s="52"/>
      <c r="L39" s="52"/>
      <c r="M39" s="52"/>
      <c r="N39" s="52"/>
      <c r="O39" s="52"/>
      <c r="P39" s="52"/>
      <c r="Q39" s="52"/>
      <c r="R39" s="52"/>
      <c r="S39" s="52"/>
      <c r="T39" s="52"/>
      <c r="U39" s="52"/>
      <c r="V39" s="52"/>
    </row>
    <row r="40" spans="1:22" x14ac:dyDescent="0.25">
      <c r="A40" s="35"/>
      <c r="B40" s="36"/>
      <c r="C40" s="37"/>
      <c r="D40" s="36"/>
      <c r="E40" s="37"/>
      <c r="F40" s="36"/>
      <c r="G40" s="60" t="s">
        <v>100</v>
      </c>
      <c r="H40" s="36" t="s">
        <v>31</v>
      </c>
      <c r="I40" s="50"/>
      <c r="J40" s="19"/>
      <c r="K40" s="52"/>
      <c r="L40" s="52"/>
      <c r="M40" s="52"/>
      <c r="N40" s="52"/>
      <c r="O40" s="52"/>
      <c r="P40" s="52"/>
      <c r="Q40" s="52"/>
      <c r="R40" s="52"/>
      <c r="S40" s="52"/>
      <c r="T40" s="52"/>
      <c r="U40" s="52"/>
      <c r="V40" s="52"/>
    </row>
    <row r="41" spans="1:22" x14ac:dyDescent="0.25">
      <c r="A41" s="35"/>
      <c r="B41" s="36"/>
      <c r="C41" s="37"/>
      <c r="D41" s="36"/>
      <c r="E41" s="37"/>
      <c r="F41" s="36"/>
      <c r="G41" s="60" t="s">
        <v>100</v>
      </c>
      <c r="H41" s="36" t="s">
        <v>31</v>
      </c>
      <c r="I41" s="50"/>
      <c r="J41" s="19"/>
      <c r="K41" s="52"/>
      <c r="L41" s="52"/>
      <c r="M41" s="52"/>
      <c r="N41" s="52"/>
      <c r="O41" s="52"/>
      <c r="P41" s="52"/>
      <c r="Q41" s="52"/>
      <c r="R41" s="52"/>
      <c r="S41" s="52"/>
      <c r="T41" s="52"/>
      <c r="U41" s="52"/>
      <c r="V41" s="52"/>
    </row>
    <row r="42" spans="1:22" x14ac:dyDescent="0.25">
      <c r="A42" s="35"/>
      <c r="B42" s="36"/>
      <c r="C42" s="37"/>
      <c r="D42" s="36"/>
      <c r="E42" s="37"/>
      <c r="F42" s="36"/>
      <c r="G42" s="60" t="s">
        <v>100</v>
      </c>
      <c r="H42" s="36" t="s">
        <v>31</v>
      </c>
      <c r="I42" s="50"/>
      <c r="J42" s="19"/>
      <c r="K42" s="52"/>
      <c r="L42" s="52"/>
      <c r="M42" s="52"/>
      <c r="N42" s="52"/>
      <c r="O42" s="52"/>
      <c r="P42" s="52"/>
      <c r="Q42" s="52"/>
      <c r="R42" s="52"/>
      <c r="S42" s="52"/>
      <c r="T42" s="52"/>
      <c r="U42" s="52"/>
      <c r="V42" s="52"/>
    </row>
    <row r="43" spans="1:22" x14ac:dyDescent="0.25">
      <c r="A43" s="35"/>
      <c r="B43" s="36"/>
      <c r="C43" s="37"/>
      <c r="D43" s="36"/>
      <c r="E43" s="37"/>
      <c r="F43" s="36"/>
      <c r="G43" s="60" t="s">
        <v>100</v>
      </c>
      <c r="H43" s="36" t="s">
        <v>31</v>
      </c>
      <c r="I43" s="50"/>
      <c r="J43" s="19"/>
      <c r="K43" s="52"/>
      <c r="L43" s="52"/>
      <c r="M43" s="52"/>
      <c r="N43" s="52"/>
      <c r="O43" s="52"/>
      <c r="P43" s="52"/>
      <c r="Q43" s="52"/>
      <c r="R43" s="52"/>
      <c r="S43" s="52"/>
      <c r="T43" s="52"/>
      <c r="U43" s="52"/>
      <c r="V43" s="52"/>
    </row>
    <row r="44" spans="1:22" x14ac:dyDescent="0.25">
      <c r="A44" s="35"/>
      <c r="B44" s="36"/>
      <c r="C44" s="37"/>
      <c r="D44" s="36"/>
      <c r="E44" s="37"/>
      <c r="F44" s="36"/>
      <c r="G44" s="60" t="s">
        <v>100</v>
      </c>
      <c r="H44" s="36" t="s">
        <v>31</v>
      </c>
      <c r="I44" s="50"/>
      <c r="J44" s="19"/>
      <c r="K44" s="52"/>
      <c r="L44" s="52"/>
      <c r="M44" s="52"/>
      <c r="N44" s="52"/>
      <c r="O44" s="52"/>
      <c r="P44" s="52"/>
      <c r="Q44" s="52"/>
      <c r="R44" s="52"/>
      <c r="S44" s="52"/>
      <c r="T44" s="52"/>
      <c r="U44" s="52"/>
      <c r="V44" s="52"/>
    </row>
    <row r="45" spans="1:22" x14ac:dyDescent="0.25">
      <c r="A45" s="35"/>
      <c r="B45" s="36"/>
      <c r="C45" s="37"/>
      <c r="D45" s="36"/>
      <c r="E45" s="37"/>
      <c r="F45" s="36"/>
      <c r="G45" s="60" t="s">
        <v>100</v>
      </c>
      <c r="H45" s="36" t="s">
        <v>31</v>
      </c>
      <c r="I45" s="50"/>
      <c r="J45" s="19"/>
      <c r="K45" s="52"/>
      <c r="L45" s="52"/>
      <c r="M45" s="52"/>
      <c r="N45" s="52"/>
      <c r="O45" s="52"/>
      <c r="P45" s="52"/>
      <c r="Q45" s="52"/>
      <c r="R45" s="52"/>
      <c r="S45" s="52"/>
      <c r="T45" s="52"/>
      <c r="U45" s="52"/>
      <c r="V45" s="52"/>
    </row>
    <row r="46" spans="1:22" x14ac:dyDescent="0.25">
      <c r="A46" s="35"/>
      <c r="B46" s="36"/>
      <c r="C46" s="37"/>
      <c r="D46" s="36"/>
      <c r="E46" s="37"/>
      <c r="F46" s="36"/>
      <c r="G46" s="60" t="s">
        <v>100</v>
      </c>
      <c r="H46" s="36" t="s">
        <v>31</v>
      </c>
      <c r="I46" s="50"/>
      <c r="J46" s="19"/>
      <c r="K46" s="52"/>
      <c r="L46" s="52"/>
      <c r="M46" s="52"/>
      <c r="N46" s="52"/>
      <c r="O46" s="52"/>
      <c r="P46" s="52"/>
      <c r="Q46" s="52"/>
      <c r="R46" s="52"/>
      <c r="S46" s="52"/>
      <c r="T46" s="52"/>
      <c r="U46" s="52"/>
      <c r="V46" s="52"/>
    </row>
    <row r="47" spans="1:22" x14ac:dyDescent="0.25">
      <c r="A47" s="35"/>
      <c r="B47" s="36"/>
      <c r="C47" s="37"/>
      <c r="D47" s="36"/>
      <c r="E47" s="37"/>
      <c r="F47" s="36"/>
      <c r="G47" s="60" t="s">
        <v>100</v>
      </c>
      <c r="H47" s="36" t="s">
        <v>31</v>
      </c>
      <c r="I47" s="50"/>
      <c r="J47" s="19"/>
      <c r="K47" s="52"/>
      <c r="L47" s="52"/>
      <c r="M47" s="52"/>
      <c r="N47" s="52"/>
      <c r="O47" s="52"/>
      <c r="P47" s="52"/>
      <c r="Q47" s="52"/>
      <c r="R47" s="52"/>
      <c r="S47" s="52"/>
      <c r="T47" s="52"/>
      <c r="U47" s="52"/>
      <c r="V47" s="52"/>
    </row>
    <row r="48" spans="1:22" x14ac:dyDescent="0.25">
      <c r="A48" s="35"/>
      <c r="B48" s="36"/>
      <c r="C48" s="37"/>
      <c r="D48" s="36"/>
      <c r="E48" s="37"/>
      <c r="F48" s="36"/>
      <c r="G48" s="60" t="s">
        <v>100</v>
      </c>
      <c r="H48" s="36" t="s">
        <v>31</v>
      </c>
      <c r="I48" s="50"/>
      <c r="J48" s="19"/>
      <c r="K48" s="52"/>
      <c r="L48" s="52"/>
      <c r="M48" s="52"/>
      <c r="N48" s="52"/>
      <c r="O48" s="52"/>
      <c r="P48" s="52"/>
      <c r="Q48" s="52"/>
      <c r="R48" s="52"/>
      <c r="S48" s="52"/>
      <c r="T48" s="52"/>
      <c r="U48" s="52"/>
      <c r="V48" s="52"/>
    </row>
    <row r="49" spans="1:22" x14ac:dyDescent="0.25">
      <c r="A49" s="35"/>
      <c r="B49" s="36"/>
      <c r="C49" s="37"/>
      <c r="D49" s="36"/>
      <c r="E49" s="37"/>
      <c r="F49" s="36"/>
      <c r="G49" s="60" t="s">
        <v>100</v>
      </c>
      <c r="H49" s="36" t="s">
        <v>31</v>
      </c>
      <c r="I49" s="50"/>
      <c r="J49" s="19"/>
      <c r="K49" s="52"/>
      <c r="L49" s="52"/>
      <c r="M49" s="52"/>
      <c r="N49" s="52"/>
      <c r="O49" s="52"/>
      <c r="P49" s="52"/>
      <c r="Q49" s="52"/>
      <c r="R49" s="52"/>
      <c r="S49" s="52"/>
      <c r="T49" s="52"/>
      <c r="U49" s="52"/>
      <c r="V49" s="52"/>
    </row>
    <row r="50" spans="1:22" x14ac:dyDescent="0.25">
      <c r="A50" s="35"/>
      <c r="B50" s="36"/>
      <c r="C50" s="37"/>
      <c r="D50" s="36"/>
      <c r="E50" s="37"/>
      <c r="F50" s="36"/>
      <c r="G50" s="60" t="s">
        <v>100</v>
      </c>
      <c r="H50" s="36" t="s">
        <v>31</v>
      </c>
      <c r="I50" s="50"/>
      <c r="J50" s="19"/>
      <c r="K50" s="52"/>
      <c r="L50" s="52"/>
      <c r="M50" s="52"/>
      <c r="N50" s="52"/>
      <c r="O50" s="52"/>
      <c r="P50" s="52"/>
      <c r="Q50" s="52"/>
      <c r="R50" s="52"/>
      <c r="S50" s="52"/>
      <c r="T50" s="52"/>
      <c r="U50" s="52"/>
      <c r="V50" s="52"/>
    </row>
    <row r="51" spans="1:22" x14ac:dyDescent="0.25">
      <c r="A51" s="35"/>
      <c r="B51" s="36"/>
      <c r="C51" s="37"/>
      <c r="D51" s="36"/>
      <c r="E51" s="37"/>
      <c r="F51" s="36"/>
      <c r="G51" s="60" t="s">
        <v>100</v>
      </c>
      <c r="H51" s="36" t="s">
        <v>31</v>
      </c>
      <c r="I51" s="50"/>
      <c r="J51" s="19"/>
      <c r="K51" s="52"/>
      <c r="L51" s="52"/>
      <c r="M51" s="52"/>
      <c r="N51" s="52"/>
      <c r="O51" s="52"/>
      <c r="P51" s="52"/>
      <c r="Q51" s="52"/>
      <c r="R51" s="52"/>
      <c r="S51" s="52"/>
      <c r="T51" s="52"/>
      <c r="U51" s="52"/>
      <c r="V51" s="52"/>
    </row>
    <row r="52" spans="1:22" x14ac:dyDescent="0.25">
      <c r="A52" s="35"/>
      <c r="B52" s="36"/>
      <c r="C52" s="37"/>
      <c r="D52" s="36"/>
      <c r="E52" s="37"/>
      <c r="F52" s="36"/>
      <c r="G52" s="60" t="s">
        <v>100</v>
      </c>
      <c r="H52" s="36" t="s">
        <v>31</v>
      </c>
      <c r="I52" s="50"/>
      <c r="J52" s="19"/>
      <c r="K52" s="52"/>
      <c r="L52" s="52"/>
      <c r="M52" s="52"/>
      <c r="N52" s="52"/>
      <c r="O52" s="52"/>
      <c r="P52" s="52"/>
      <c r="Q52" s="52"/>
      <c r="R52" s="52"/>
      <c r="S52" s="52"/>
      <c r="T52" s="52"/>
      <c r="U52" s="52"/>
      <c r="V52" s="52"/>
    </row>
    <row r="53" spans="1:22" x14ac:dyDescent="0.25">
      <c r="A53" s="35"/>
      <c r="B53" s="36"/>
      <c r="C53" s="37"/>
      <c r="D53" s="36"/>
      <c r="E53" s="37"/>
      <c r="F53" s="36"/>
      <c r="G53" s="60" t="s">
        <v>100</v>
      </c>
      <c r="H53" s="36" t="s">
        <v>31</v>
      </c>
      <c r="I53" s="50"/>
      <c r="J53" s="19"/>
      <c r="K53" s="52"/>
      <c r="L53" s="52"/>
      <c r="M53" s="52"/>
      <c r="N53" s="52"/>
      <c r="O53" s="52"/>
      <c r="P53" s="52"/>
      <c r="Q53" s="52"/>
      <c r="R53" s="52"/>
      <c r="S53" s="52"/>
      <c r="T53" s="52"/>
      <c r="U53" s="52"/>
      <c r="V53" s="52"/>
    </row>
    <row r="54" spans="1:22" x14ac:dyDescent="0.25">
      <c r="A54" s="35"/>
      <c r="B54" s="36"/>
      <c r="C54" s="37"/>
      <c r="D54" s="36"/>
      <c r="E54" s="37"/>
      <c r="F54" s="36"/>
      <c r="G54" s="60" t="s">
        <v>100</v>
      </c>
      <c r="H54" s="36" t="s">
        <v>31</v>
      </c>
      <c r="I54" s="50"/>
      <c r="J54" s="19"/>
      <c r="K54" s="52"/>
      <c r="L54" s="52"/>
      <c r="M54" s="52"/>
      <c r="N54" s="52"/>
      <c r="O54" s="52"/>
      <c r="P54" s="52"/>
      <c r="Q54" s="52"/>
      <c r="R54" s="52"/>
      <c r="S54" s="52"/>
      <c r="T54" s="52"/>
      <c r="U54" s="52"/>
      <c r="V54" s="52"/>
    </row>
    <row r="55" spans="1:22" x14ac:dyDescent="0.25">
      <c r="A55" s="35"/>
      <c r="B55" s="36"/>
      <c r="C55" s="37"/>
      <c r="D55" s="36"/>
      <c r="E55" s="37"/>
      <c r="F55" s="36"/>
      <c r="G55" s="60" t="s">
        <v>100</v>
      </c>
      <c r="H55" s="36" t="s">
        <v>31</v>
      </c>
      <c r="I55" s="50"/>
      <c r="J55" s="19"/>
      <c r="K55" s="52"/>
      <c r="L55" s="52"/>
      <c r="M55" s="52"/>
      <c r="N55" s="52"/>
      <c r="O55" s="52"/>
      <c r="P55" s="52"/>
      <c r="Q55" s="52"/>
      <c r="R55" s="52"/>
      <c r="S55" s="52"/>
      <c r="T55" s="52"/>
      <c r="U55" s="52"/>
      <c r="V55" s="52"/>
    </row>
    <row r="56" spans="1:22" x14ac:dyDescent="0.25">
      <c r="A56" s="35"/>
      <c r="B56" s="36"/>
      <c r="C56" s="37"/>
      <c r="D56" s="36"/>
      <c r="E56" s="37"/>
      <c r="F56" s="36"/>
      <c r="G56" s="60" t="s">
        <v>100</v>
      </c>
      <c r="H56" s="36" t="s">
        <v>31</v>
      </c>
      <c r="I56" s="50"/>
      <c r="J56" s="19"/>
      <c r="K56" s="52"/>
      <c r="L56" s="52"/>
      <c r="M56" s="52"/>
      <c r="N56" s="52"/>
      <c r="O56" s="52"/>
      <c r="P56" s="52"/>
      <c r="Q56" s="52"/>
      <c r="R56" s="52"/>
      <c r="S56" s="52"/>
      <c r="T56" s="52"/>
      <c r="U56" s="52"/>
      <c r="V56" s="52"/>
    </row>
    <row r="57" spans="1:22" x14ac:dyDescent="0.25">
      <c r="A57" s="35"/>
      <c r="B57" s="36"/>
      <c r="C57" s="37"/>
      <c r="D57" s="36"/>
      <c r="E57" s="37"/>
      <c r="F57" s="36"/>
      <c r="G57" s="60" t="s">
        <v>100</v>
      </c>
      <c r="H57" s="36" t="s">
        <v>31</v>
      </c>
      <c r="I57" s="50"/>
      <c r="J57" s="19"/>
      <c r="K57" s="52"/>
      <c r="L57" s="52"/>
      <c r="M57" s="52"/>
      <c r="N57" s="52"/>
      <c r="O57" s="52"/>
      <c r="P57" s="52"/>
      <c r="Q57" s="52"/>
      <c r="R57" s="52"/>
      <c r="S57" s="52"/>
      <c r="T57" s="52"/>
      <c r="U57" s="52"/>
      <c r="V57" s="52"/>
    </row>
    <row r="58" spans="1:22" ht="13" thickBot="1" x14ac:dyDescent="0.3">
      <c r="A58" s="38"/>
      <c r="B58" s="39"/>
      <c r="C58" s="40"/>
      <c r="D58" s="39"/>
      <c r="E58" s="40"/>
      <c r="F58" s="39"/>
      <c r="G58" s="61" t="s">
        <v>100</v>
      </c>
      <c r="H58" s="39" t="s">
        <v>31</v>
      </c>
      <c r="I58" s="51"/>
      <c r="J58" s="21"/>
      <c r="K58" s="59"/>
      <c r="L58" s="59"/>
      <c r="M58" s="59"/>
      <c r="N58" s="59"/>
      <c r="O58" s="59"/>
      <c r="P58" s="59"/>
      <c r="Q58" s="59"/>
      <c r="R58" s="59"/>
      <c r="S58" s="59"/>
      <c r="T58" s="59"/>
      <c r="U58" s="59"/>
      <c r="V58" s="59"/>
    </row>
    <row r="59" spans="1:22" x14ac:dyDescent="0.25">
      <c r="A59" s="7"/>
      <c r="B59" s="7"/>
      <c r="C59" s="7"/>
      <c r="D59" s="7"/>
      <c r="E59" s="7"/>
      <c r="F59" s="7"/>
      <c r="G59" s="7"/>
      <c r="H59" s="7"/>
      <c r="I59" s="6"/>
      <c r="J59" s="6"/>
    </row>
    <row r="60" spans="1:22" x14ac:dyDescent="0.25">
      <c r="A60" s="7"/>
      <c r="B60" s="7"/>
      <c r="C60" s="7"/>
      <c r="D60" s="7"/>
      <c r="E60" s="7"/>
      <c r="F60" s="7"/>
      <c r="G60" s="7"/>
      <c r="H60" s="7"/>
      <c r="I60" s="6"/>
      <c r="J60" s="6"/>
    </row>
    <row r="61" spans="1:22" x14ac:dyDescent="0.25">
      <c r="A61" s="7"/>
      <c r="B61" s="7"/>
      <c r="C61" s="7"/>
      <c r="D61" s="7"/>
      <c r="E61" s="7"/>
      <c r="F61" s="7"/>
      <c r="G61" s="7"/>
      <c r="H61" s="7"/>
      <c r="I61" s="6"/>
      <c r="J61" s="6"/>
    </row>
    <row r="62" spans="1:22" x14ac:dyDescent="0.25">
      <c r="A62" s="7"/>
      <c r="B62" s="7"/>
      <c r="C62" s="7"/>
      <c r="D62" s="7"/>
      <c r="E62" s="7"/>
      <c r="F62" s="7"/>
      <c r="G62" s="7"/>
      <c r="H62" s="7"/>
      <c r="I62" s="6"/>
      <c r="J62" s="6"/>
    </row>
    <row r="63" spans="1:22" x14ac:dyDescent="0.25">
      <c r="A63" s="7"/>
      <c r="B63" s="7"/>
      <c r="C63" s="7"/>
      <c r="D63" s="7"/>
      <c r="E63" s="7"/>
      <c r="F63" s="7"/>
      <c r="G63" s="7"/>
      <c r="H63" s="7"/>
      <c r="I63" s="6"/>
      <c r="J63" s="6"/>
    </row>
  </sheetData>
  <sheetProtection selectLockedCells="1"/>
  <mergeCells count="157">
    <mergeCell ref="B25:D25"/>
    <mergeCell ref="E25:I25"/>
    <mergeCell ref="B26:D26"/>
    <mergeCell ref="E26:I26"/>
    <mergeCell ref="B34:D34"/>
    <mergeCell ref="B35:D35"/>
    <mergeCell ref="B27:D27"/>
    <mergeCell ref="E27:I27"/>
    <mergeCell ref="B28:D28"/>
    <mergeCell ref="E28:I28"/>
    <mergeCell ref="B29:D29"/>
    <mergeCell ref="E29:I35"/>
    <mergeCell ref="B30:D30"/>
    <mergeCell ref="B31:D31"/>
    <mergeCell ref="B32:D32"/>
    <mergeCell ref="B33:D33"/>
    <mergeCell ref="B20:D20"/>
    <mergeCell ref="E20:I20"/>
    <mergeCell ref="B21:D21"/>
    <mergeCell ref="E21:I21"/>
    <mergeCell ref="B22:D22"/>
    <mergeCell ref="E22:I22"/>
    <mergeCell ref="B23:D23"/>
    <mergeCell ref="E23:I23"/>
    <mergeCell ref="A24:D24"/>
    <mergeCell ref="E24:I24"/>
    <mergeCell ref="B15:D15"/>
    <mergeCell ref="F15:I15"/>
    <mergeCell ref="B16:D16"/>
    <mergeCell ref="F16:I16"/>
    <mergeCell ref="B17:D17"/>
    <mergeCell ref="F17:I17"/>
    <mergeCell ref="B18:D18"/>
    <mergeCell ref="E18:I18"/>
    <mergeCell ref="B19:D19"/>
    <mergeCell ref="E19:I19"/>
    <mergeCell ref="E7:H7"/>
    <mergeCell ref="A8:I8"/>
    <mergeCell ref="A9:D9"/>
    <mergeCell ref="E9:I9"/>
    <mergeCell ref="B10:D10"/>
    <mergeCell ref="E10:I14"/>
    <mergeCell ref="B11:D11"/>
    <mergeCell ref="B12:D12"/>
    <mergeCell ref="B13:D13"/>
    <mergeCell ref="B14:D14"/>
    <mergeCell ref="J4:M4"/>
    <mergeCell ref="N4:Q4"/>
    <mergeCell ref="R4:U4"/>
    <mergeCell ref="E6:H6"/>
    <mergeCell ref="D1:H1"/>
    <mergeCell ref="E2:H2"/>
    <mergeCell ref="E3:H3"/>
    <mergeCell ref="E4:H4"/>
    <mergeCell ref="E5:H5"/>
    <mergeCell ref="J1:M1"/>
    <mergeCell ref="N1:Q1"/>
    <mergeCell ref="R1:U1"/>
    <mergeCell ref="J2:M2"/>
    <mergeCell ref="N2:Q2"/>
    <mergeCell ref="R2:U2"/>
    <mergeCell ref="J3:M3"/>
    <mergeCell ref="N3:Q3"/>
    <mergeCell ref="R3:U3"/>
    <mergeCell ref="J7:M7"/>
    <mergeCell ref="N7:Q7"/>
    <mergeCell ref="R7:U7"/>
    <mergeCell ref="J8:M8"/>
    <mergeCell ref="N8:Q8"/>
    <mergeCell ref="R8:U8"/>
    <mergeCell ref="J5:M5"/>
    <mergeCell ref="N5:Q5"/>
    <mergeCell ref="R5:U5"/>
    <mergeCell ref="J6:M6"/>
    <mergeCell ref="N6:Q6"/>
    <mergeCell ref="R6:U6"/>
    <mergeCell ref="J11:M11"/>
    <mergeCell ref="N11:Q11"/>
    <mergeCell ref="R11:U11"/>
    <mergeCell ref="J12:M12"/>
    <mergeCell ref="N12:Q12"/>
    <mergeCell ref="R12:U12"/>
    <mergeCell ref="J9:M9"/>
    <mergeCell ref="N9:Q9"/>
    <mergeCell ref="R9:U9"/>
    <mergeCell ref="J10:M10"/>
    <mergeCell ref="N10:Q10"/>
    <mergeCell ref="R10:U10"/>
    <mergeCell ref="J15:M15"/>
    <mergeCell ref="N15:Q15"/>
    <mergeCell ref="R15:U15"/>
    <mergeCell ref="J16:M16"/>
    <mergeCell ref="N16:Q16"/>
    <mergeCell ref="R16:U16"/>
    <mergeCell ref="J13:M13"/>
    <mergeCell ref="N13:Q13"/>
    <mergeCell ref="R13:U13"/>
    <mergeCell ref="J14:M14"/>
    <mergeCell ref="N14:Q14"/>
    <mergeCell ref="R14:U14"/>
    <mergeCell ref="J19:M19"/>
    <mergeCell ref="N19:Q19"/>
    <mergeCell ref="R19:U19"/>
    <mergeCell ref="J20:M20"/>
    <mergeCell ref="N20:Q20"/>
    <mergeCell ref="R20:U20"/>
    <mergeCell ref="J17:M17"/>
    <mergeCell ref="N17:Q17"/>
    <mergeCell ref="R17:U17"/>
    <mergeCell ref="J18:M18"/>
    <mergeCell ref="N18:Q18"/>
    <mergeCell ref="R18:U18"/>
    <mergeCell ref="J23:M23"/>
    <mergeCell ref="N23:Q23"/>
    <mergeCell ref="R23:U23"/>
    <mergeCell ref="J24:M24"/>
    <mergeCell ref="N24:Q24"/>
    <mergeCell ref="R24:U24"/>
    <mergeCell ref="J21:M21"/>
    <mergeCell ref="N21:Q21"/>
    <mergeCell ref="R21:U21"/>
    <mergeCell ref="J22:M22"/>
    <mergeCell ref="N22:Q22"/>
    <mergeCell ref="R22:U22"/>
    <mergeCell ref="J27:M27"/>
    <mergeCell ref="N27:Q27"/>
    <mergeCell ref="R27:U27"/>
    <mergeCell ref="J28:M28"/>
    <mergeCell ref="N28:Q28"/>
    <mergeCell ref="R28:U28"/>
    <mergeCell ref="J25:M25"/>
    <mergeCell ref="N25:Q25"/>
    <mergeCell ref="R25:U25"/>
    <mergeCell ref="J26:M26"/>
    <mergeCell ref="N26:Q26"/>
    <mergeCell ref="R26:U26"/>
    <mergeCell ref="J31:M31"/>
    <mergeCell ref="N31:Q31"/>
    <mergeCell ref="R31:U31"/>
    <mergeCell ref="J32:M32"/>
    <mergeCell ref="N32:Q32"/>
    <mergeCell ref="R32:U32"/>
    <mergeCell ref="J29:M29"/>
    <mergeCell ref="N29:Q29"/>
    <mergeCell ref="R29:U29"/>
    <mergeCell ref="J30:M30"/>
    <mergeCell ref="N30:Q30"/>
    <mergeCell ref="R30:U30"/>
    <mergeCell ref="J35:M35"/>
    <mergeCell ref="N35:Q35"/>
    <mergeCell ref="R35:U35"/>
    <mergeCell ref="J33:M33"/>
    <mergeCell ref="N33:Q33"/>
    <mergeCell ref="R33:U33"/>
    <mergeCell ref="J34:M34"/>
    <mergeCell ref="N34:Q34"/>
    <mergeCell ref="R34:U34"/>
  </mergeCells>
  <dataValidations count="6">
    <dataValidation type="list" allowBlank="1" showInputMessage="1" showErrorMessage="1" sqref="G114:G1048576" xr:uid="{00000000-0002-0000-0A00-000000000000}">
      <formula1>DuplexScale</formula1>
    </dataValidation>
    <dataValidation type="list" allowBlank="1" showInputMessage="1" showErrorMessage="1" sqref="B25" xr:uid="{00000000-0002-0000-0A00-000001000000}">
      <formula1>"Yes,No"</formula1>
    </dataValidation>
    <dataValidation type="list" allowBlank="1" showInputMessage="1" showErrorMessage="1" sqref="H37:H58" xr:uid="{00000000-0002-0000-0A00-000002000000}">
      <formula1>"Standard Desalting,PAGE Purification,HPLC Purification,RNase-Free HPLC Purification,Affinity Purification"</formula1>
    </dataValidation>
    <dataValidation type="list" allowBlank="1" showInputMessage="1" showErrorMessage="1" sqref="L37:L58" xr:uid="{00000000-0002-0000-0A00-000003000000}">
      <formula1>$W$1:$W$7</formula1>
    </dataValidation>
    <dataValidation type="list" allowBlank="1" showInputMessage="1" showErrorMessage="1" sqref="N37:N58 S37:S58" xr:uid="{00000000-0002-0000-0A00-000004000000}">
      <formula1>"NM,OD"</formula1>
    </dataValidation>
    <dataValidation type="list" allowBlank="1" showInputMessage="1" showErrorMessage="1" sqref="K37:K58" xr:uid="{00000000-0002-0000-0A00-000005000000}">
      <formula1>$W$11:$W$13</formula1>
    </dataValidation>
  </dataValidations>
  <hyperlinks>
    <hyperlink ref="E26" r:id="rId1" xr:uid="{00000000-0004-0000-0A00-000000000000}"/>
  </hyperlinks>
  <printOptions horizontalCentered="1" verticalCentered="1"/>
  <pageMargins left="0.5" right="0.5" top="1" bottom="1" header="0.5" footer="0.5"/>
  <pageSetup fitToHeight="2" orientation="landscape" r:id="rId2"/>
  <headerFooter alignWithMargins="0">
    <oddFooter>&amp;LSOM-025 / REV12&amp;C&amp;"Calibri"&amp;11&amp;K000000_x000D_&amp;1#&amp;"Calibri"&amp;10&amp;KD89B2BConfidential - Company Proprietary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2"/>
  <sheetViews>
    <sheetView workbookViewId="0">
      <selection activeCell="C21" sqref="C21:E21"/>
    </sheetView>
  </sheetViews>
  <sheetFormatPr defaultColWidth="0" defaultRowHeight="12.5" zeroHeight="1" x14ac:dyDescent="0.25"/>
  <cols>
    <col min="1" max="1" width="79.08984375" style="5" bestFit="1" customWidth="1"/>
    <col min="2" max="2" width="12.54296875" style="5" bestFit="1" customWidth="1"/>
    <col min="3" max="3" width="9.08984375" style="5" customWidth="1"/>
    <col min="4" max="4" width="22.36328125" style="5" customWidth="1"/>
    <col min="5" max="5" width="26.08984375" style="5" customWidth="1"/>
    <col min="6" max="16384" width="9.08984375" style="5" hidden="1"/>
  </cols>
  <sheetData>
    <row r="1" spans="1:5" x14ac:dyDescent="0.25">
      <c r="A1" s="167"/>
      <c r="B1" s="168"/>
      <c r="C1" s="168"/>
      <c r="D1" s="168"/>
      <c r="E1" s="169"/>
    </row>
    <row r="2" spans="1:5" x14ac:dyDescent="0.25">
      <c r="A2" s="170"/>
      <c r="B2" s="171"/>
      <c r="C2" s="171"/>
      <c r="D2" s="171"/>
      <c r="E2" s="172"/>
    </row>
    <row r="3" spans="1:5" x14ac:dyDescent="0.25">
      <c r="A3" s="170"/>
      <c r="B3" s="171"/>
      <c r="C3" s="171"/>
      <c r="D3" s="171"/>
      <c r="E3" s="172"/>
    </row>
    <row r="4" spans="1:5" x14ac:dyDescent="0.25">
      <c r="A4" s="170"/>
      <c r="B4" s="171"/>
      <c r="C4" s="171"/>
      <c r="D4" s="171"/>
      <c r="E4" s="172"/>
    </row>
    <row r="5" spans="1:5" x14ac:dyDescent="0.25">
      <c r="A5" s="170"/>
      <c r="B5" s="171"/>
      <c r="C5" s="171"/>
      <c r="D5" s="171"/>
      <c r="E5" s="172"/>
    </row>
    <row r="6" spans="1:5" x14ac:dyDescent="0.25">
      <c r="A6" s="170"/>
      <c r="B6" s="171"/>
      <c r="C6" s="171"/>
      <c r="D6" s="171"/>
      <c r="E6" s="172"/>
    </row>
    <row r="7" spans="1:5" ht="13" thickBot="1" x14ac:dyDescent="0.3">
      <c r="A7" s="170"/>
      <c r="B7" s="171"/>
      <c r="C7" s="171"/>
      <c r="D7" s="171"/>
      <c r="E7" s="172"/>
    </row>
    <row r="8" spans="1:5" ht="24" customHeight="1" thickBot="1" x14ac:dyDescent="0.3">
      <c r="A8" s="245" t="s">
        <v>44</v>
      </c>
      <c r="B8" s="246"/>
      <c r="C8" s="246"/>
      <c r="D8" s="246"/>
      <c r="E8" s="286"/>
    </row>
    <row r="9" spans="1:5" ht="13.5" thickBot="1" x14ac:dyDescent="0.3">
      <c r="A9" s="173" t="s">
        <v>85</v>
      </c>
      <c r="B9" s="173" t="s">
        <v>65</v>
      </c>
      <c r="C9" s="299" t="s">
        <v>12</v>
      </c>
      <c r="D9" s="300"/>
      <c r="E9" s="301"/>
    </row>
    <row r="10" spans="1:5" x14ac:dyDescent="0.25">
      <c r="A10" s="174" t="s">
        <v>152</v>
      </c>
      <c r="B10" s="175" t="s">
        <v>140</v>
      </c>
      <c r="C10" s="302" t="s">
        <v>13</v>
      </c>
      <c r="D10" s="302"/>
      <c r="E10" s="303"/>
    </row>
    <row r="11" spans="1:5" x14ac:dyDescent="0.25">
      <c r="A11" s="176" t="s">
        <v>153</v>
      </c>
      <c r="B11" s="177" t="s">
        <v>141</v>
      </c>
      <c r="C11" s="294" t="s">
        <v>15</v>
      </c>
      <c r="D11" s="294"/>
      <c r="E11" s="295"/>
    </row>
    <row r="12" spans="1:5" x14ac:dyDescent="0.25">
      <c r="A12" s="176" t="s">
        <v>154</v>
      </c>
      <c r="B12" s="178" t="s">
        <v>142</v>
      </c>
      <c r="C12" s="294" t="s">
        <v>14</v>
      </c>
      <c r="D12" s="294"/>
      <c r="E12" s="295"/>
    </row>
    <row r="13" spans="1:5" x14ac:dyDescent="0.25">
      <c r="A13" s="179" t="s">
        <v>155</v>
      </c>
      <c r="B13" s="178" t="s">
        <v>142</v>
      </c>
      <c r="C13" s="294" t="s">
        <v>16</v>
      </c>
      <c r="D13" s="294"/>
      <c r="E13" s="295"/>
    </row>
    <row r="14" spans="1:5" x14ac:dyDescent="0.25">
      <c r="A14" s="179" t="s">
        <v>156</v>
      </c>
      <c r="B14" s="178" t="s">
        <v>142</v>
      </c>
      <c r="C14" s="294" t="s">
        <v>17</v>
      </c>
      <c r="D14" s="294"/>
      <c r="E14" s="295"/>
    </row>
    <row r="15" spans="1:5" x14ac:dyDescent="0.25">
      <c r="A15" s="179" t="s">
        <v>157</v>
      </c>
      <c r="B15" s="178" t="s">
        <v>142</v>
      </c>
      <c r="C15" s="294" t="s">
        <v>149</v>
      </c>
      <c r="D15" s="294"/>
      <c r="E15" s="295"/>
    </row>
    <row r="16" spans="1:5" ht="13" thickBot="1" x14ac:dyDescent="0.3">
      <c r="A16" s="179" t="s">
        <v>158</v>
      </c>
      <c r="B16" s="178" t="s">
        <v>143</v>
      </c>
      <c r="C16" s="294" t="s">
        <v>78</v>
      </c>
      <c r="D16" s="294"/>
      <c r="E16" s="295"/>
    </row>
    <row r="17" spans="1:5" ht="13.5" thickBot="1" x14ac:dyDescent="0.3">
      <c r="A17" s="179" t="s">
        <v>159</v>
      </c>
      <c r="B17" s="178" t="s">
        <v>143</v>
      </c>
      <c r="C17" s="287" t="s">
        <v>80</v>
      </c>
      <c r="D17" s="287"/>
      <c r="E17" s="288"/>
    </row>
    <row r="18" spans="1:5" ht="14.25" customHeight="1" thickBot="1" x14ac:dyDescent="0.3">
      <c r="A18" s="180" t="s">
        <v>160</v>
      </c>
      <c r="B18" s="181" t="s">
        <v>144</v>
      </c>
      <c r="C18" s="302" t="s">
        <v>130</v>
      </c>
      <c r="D18" s="314"/>
      <c r="E18" s="315"/>
    </row>
    <row r="19" spans="1:5" ht="13" thickBot="1" x14ac:dyDescent="0.3">
      <c r="A19" s="307" t="s">
        <v>148</v>
      </c>
      <c r="B19" s="308"/>
      <c r="C19" s="293" t="s">
        <v>131</v>
      </c>
      <c r="D19" s="312"/>
      <c r="E19" s="313"/>
    </row>
    <row r="20" spans="1:5" x14ac:dyDescent="0.25">
      <c r="A20" s="182" t="s">
        <v>7</v>
      </c>
      <c r="B20" s="183"/>
      <c r="C20" s="293" t="s">
        <v>132</v>
      </c>
      <c r="D20" s="312"/>
      <c r="E20" s="313"/>
    </row>
    <row r="21" spans="1:5" x14ac:dyDescent="0.25">
      <c r="A21" s="184" t="s">
        <v>10</v>
      </c>
      <c r="B21" s="185"/>
      <c r="C21" s="293" t="s">
        <v>133</v>
      </c>
      <c r="D21" s="312"/>
      <c r="E21" s="313"/>
    </row>
    <row r="22" spans="1:5" ht="12.75" customHeight="1" x14ac:dyDescent="0.25">
      <c r="A22" s="184" t="s">
        <v>9</v>
      </c>
      <c r="B22" s="186"/>
      <c r="C22" s="293" t="s">
        <v>134</v>
      </c>
      <c r="D22" s="312"/>
      <c r="E22" s="313"/>
    </row>
    <row r="23" spans="1:5" ht="12.75" customHeight="1" x14ac:dyDescent="0.25">
      <c r="A23" s="184" t="s">
        <v>8</v>
      </c>
      <c r="B23" s="186"/>
      <c r="C23" s="293" t="s">
        <v>18</v>
      </c>
      <c r="D23" s="312"/>
      <c r="E23" s="313"/>
    </row>
    <row r="24" spans="1:5" ht="12.75" customHeight="1" x14ac:dyDescent="0.25">
      <c r="A24" s="184" t="s">
        <v>11</v>
      </c>
      <c r="B24" s="186"/>
      <c r="C24" s="293" t="s">
        <v>135</v>
      </c>
      <c r="D24" s="294"/>
      <c r="E24" s="295"/>
    </row>
    <row r="25" spans="1:5" x14ac:dyDescent="0.25">
      <c r="A25" s="184" t="s">
        <v>161</v>
      </c>
      <c r="B25" s="186"/>
      <c r="C25" s="293" t="s">
        <v>137</v>
      </c>
      <c r="D25" s="294"/>
      <c r="E25" s="295"/>
    </row>
    <row r="26" spans="1:5" ht="12.75" customHeight="1" x14ac:dyDescent="0.25">
      <c r="A26" s="184"/>
      <c r="B26" s="186"/>
      <c r="C26" s="293" t="s">
        <v>136</v>
      </c>
      <c r="D26" s="312"/>
      <c r="E26" s="313"/>
    </row>
    <row r="27" spans="1:5" ht="13.5" customHeight="1" thickBot="1" x14ac:dyDescent="0.3">
      <c r="A27" s="187" t="s">
        <v>58</v>
      </c>
      <c r="B27" s="188"/>
      <c r="C27" s="293" t="s">
        <v>138</v>
      </c>
      <c r="D27" s="294"/>
      <c r="E27" s="295"/>
    </row>
    <row r="28" spans="1:5" ht="13.5" thickBot="1" x14ac:dyDescent="0.3">
      <c r="A28" s="310" t="s">
        <v>50</v>
      </c>
      <c r="B28" s="318"/>
      <c r="C28" s="304" t="s">
        <v>139</v>
      </c>
      <c r="D28" s="305"/>
      <c r="E28" s="306"/>
    </row>
    <row r="29" spans="1:5" ht="13.5" thickBot="1" x14ac:dyDescent="0.35">
      <c r="A29" s="319" t="s">
        <v>43</v>
      </c>
      <c r="B29" s="319"/>
      <c r="C29" s="296" t="s">
        <v>79</v>
      </c>
      <c r="D29" s="297"/>
      <c r="E29" s="298"/>
    </row>
    <row r="30" spans="1:5" ht="13" thickBot="1" x14ac:dyDescent="0.3">
      <c r="A30" s="320" t="s">
        <v>51</v>
      </c>
      <c r="B30" s="291"/>
      <c r="C30" s="309" t="s">
        <v>162</v>
      </c>
      <c r="D30" s="302"/>
      <c r="E30" s="303"/>
    </row>
    <row r="31" spans="1:5" ht="16.25" customHeight="1" thickBot="1" x14ac:dyDescent="0.3">
      <c r="A31" s="310" t="s">
        <v>84</v>
      </c>
      <c r="B31" s="311"/>
      <c r="C31" s="293"/>
      <c r="D31" s="294"/>
      <c r="E31" s="295"/>
    </row>
    <row r="32" spans="1:5" ht="12.75" customHeight="1" x14ac:dyDescent="0.25">
      <c r="A32" s="321" t="s">
        <v>69</v>
      </c>
      <c r="B32" s="322"/>
      <c r="C32" s="293" t="s">
        <v>81</v>
      </c>
      <c r="D32" s="294"/>
      <c r="E32" s="295"/>
    </row>
    <row r="33" spans="1:5" ht="13.5" customHeight="1" x14ac:dyDescent="0.25">
      <c r="A33" s="316" t="s">
        <v>70</v>
      </c>
      <c r="B33" s="317"/>
      <c r="C33" s="293" t="s">
        <v>82</v>
      </c>
      <c r="D33" s="294"/>
      <c r="E33" s="295"/>
    </row>
    <row r="34" spans="1:5" ht="13.5" customHeight="1" x14ac:dyDescent="0.25">
      <c r="A34" s="316" t="s">
        <v>71</v>
      </c>
      <c r="B34" s="317"/>
      <c r="C34" s="293" t="s">
        <v>83</v>
      </c>
      <c r="D34" s="294"/>
      <c r="E34" s="295"/>
    </row>
    <row r="35" spans="1:5" ht="13.5" customHeight="1" thickBot="1" x14ac:dyDescent="0.3">
      <c r="A35" s="115" t="s">
        <v>432</v>
      </c>
      <c r="B35" s="189"/>
      <c r="C35" s="190"/>
      <c r="D35" s="191"/>
      <c r="E35" s="192"/>
    </row>
    <row r="36" spans="1:5" ht="13.5" customHeight="1" thickBot="1" x14ac:dyDescent="0.3">
      <c r="A36" s="289" t="s">
        <v>63</v>
      </c>
      <c r="B36" s="290"/>
      <c r="C36" s="291"/>
      <c r="D36" s="291"/>
      <c r="E36" s="292"/>
    </row>
    <row r="42" spans="1:5" ht="24.75" hidden="1" customHeight="1" x14ac:dyDescent="0.25">
      <c r="A42" s="283"/>
      <c r="B42" s="283"/>
    </row>
    <row r="43" spans="1:5" ht="13" hidden="1" x14ac:dyDescent="0.25">
      <c r="A43" s="283"/>
      <c r="B43" s="283"/>
    </row>
    <row r="44" spans="1:5" ht="13" hidden="1" x14ac:dyDescent="0.25">
      <c r="A44" s="283"/>
      <c r="B44" s="283"/>
    </row>
    <row r="45" spans="1:5" ht="13" hidden="1" x14ac:dyDescent="0.25">
      <c r="A45" s="283"/>
      <c r="B45" s="283"/>
    </row>
    <row r="46" spans="1:5" ht="13" hidden="1" x14ac:dyDescent="0.25">
      <c r="A46" s="283"/>
      <c r="B46" s="283"/>
    </row>
    <row r="47" spans="1:5" ht="13" hidden="1" x14ac:dyDescent="0.25">
      <c r="A47" s="284"/>
      <c r="B47" s="285"/>
    </row>
    <row r="48" spans="1:5" ht="13" hidden="1" x14ac:dyDescent="0.25">
      <c r="A48" s="283"/>
      <c r="B48" s="283"/>
    </row>
    <row r="49" spans="1:2" ht="13" hidden="1" x14ac:dyDescent="0.25">
      <c r="A49" s="283"/>
      <c r="B49" s="283"/>
    </row>
    <row r="50" spans="1:2" ht="13" hidden="1" x14ac:dyDescent="0.25">
      <c r="A50" s="283"/>
      <c r="B50" s="283"/>
    </row>
    <row r="51" spans="1:2" ht="13" hidden="1" x14ac:dyDescent="0.25">
      <c r="A51" s="283"/>
      <c r="B51" s="283"/>
    </row>
    <row r="52" spans="1:2" ht="13" hidden="1" x14ac:dyDescent="0.25">
      <c r="A52" s="283"/>
      <c r="B52" s="283"/>
    </row>
  </sheetData>
  <sheetProtection algorithmName="SHA-512" hashValue="zqQJJ2kRiOcnt09oW0A4u1bbI82lqsie542BARIFEqzzpOTgH7zVdFX/eJTQ7wSSnZ/RtSjfuzshenpAldDotQ==" saltValue="geqO1Q0iQNdRpvJO5R8FYQ==" spinCount="100000" sheet="1" objects="1" scenarios="1"/>
  <mergeCells count="46">
    <mergeCell ref="A34:B34"/>
    <mergeCell ref="A28:B28"/>
    <mergeCell ref="A29:B29"/>
    <mergeCell ref="A30:B30"/>
    <mergeCell ref="A33:B33"/>
    <mergeCell ref="A32:B32"/>
    <mergeCell ref="C28:E28"/>
    <mergeCell ref="A19:B19"/>
    <mergeCell ref="C12:E12"/>
    <mergeCell ref="C30:E31"/>
    <mergeCell ref="C13:E13"/>
    <mergeCell ref="A31:B31"/>
    <mergeCell ref="C23:E23"/>
    <mergeCell ref="C24:E24"/>
    <mergeCell ref="C25:E25"/>
    <mergeCell ref="C26:E26"/>
    <mergeCell ref="C27:E27"/>
    <mergeCell ref="C18:E18"/>
    <mergeCell ref="C19:E19"/>
    <mergeCell ref="C20:E20"/>
    <mergeCell ref="C21:E21"/>
    <mergeCell ref="C22:E22"/>
    <mergeCell ref="A8:E8"/>
    <mergeCell ref="A49:B49"/>
    <mergeCell ref="A50:B50"/>
    <mergeCell ref="C17:E17"/>
    <mergeCell ref="A51:B51"/>
    <mergeCell ref="A36:E36"/>
    <mergeCell ref="C34:E34"/>
    <mergeCell ref="C32:E32"/>
    <mergeCell ref="C33:E33"/>
    <mergeCell ref="C29:E29"/>
    <mergeCell ref="C14:E14"/>
    <mergeCell ref="C15:E15"/>
    <mergeCell ref="C16:E16"/>
    <mergeCell ref="C9:E9"/>
    <mergeCell ref="C10:E10"/>
    <mergeCell ref="C11:E11"/>
    <mergeCell ref="A52:B52"/>
    <mergeCell ref="A42:B42"/>
    <mergeCell ref="A43:B43"/>
    <mergeCell ref="A44:B44"/>
    <mergeCell ref="A45:B45"/>
    <mergeCell ref="A46:B46"/>
    <mergeCell ref="A47:B47"/>
    <mergeCell ref="A48:B48"/>
  </mergeCells>
  <phoneticPr fontId="1" type="noConversion"/>
  <hyperlinks>
    <hyperlink ref="A29:B29" r:id="rId1" display="Click here for Modification Codes" xr:uid="{00000000-0004-0000-0100-000000000000}"/>
    <hyperlink ref="A32:B32" location="'Basic Tube Order Form'!A1" display="Tube Order Form" xr:uid="{00000000-0004-0000-0100-000001000000}"/>
    <hyperlink ref="A33:B33" location="'Duplex Tube Order Form'!A1" display="Duplex Order Form" xr:uid="{00000000-0004-0000-0100-000002000000}"/>
    <hyperlink ref="A34:B34" location="'Normalized Tube Order Form'!A1" display="Normalized Tube Order Form" xr:uid="{00000000-0004-0000-0100-000003000000}"/>
    <hyperlink ref="A35" location="'ReadyMade Primers'!A1" display="ReadyMade Order Form" xr:uid="{00000000-0004-0000-0100-000004000000}"/>
  </hyperlinks>
  <pageMargins left="0.7" right="0.7" top="0.75" bottom="0.75" header="0.3" footer="0.3"/>
  <pageSetup orientation="portrait" r:id="rId2"/>
  <headerFooter>
    <oddFooter>&amp;L&amp;"Calibri,Regular"&amp;11SOM-025 / REV18&amp;C&amp;"Calibri"&amp;11&amp;K000000&amp;"Calibri,Regular"&amp;11&amp;K000000_x000D_&amp;1#&amp;"Calibri"&amp;10&amp;KD89B2BConfidential - Company Proprietary</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00"/>
  <sheetViews>
    <sheetView topLeftCell="A6" zoomScale="85" zoomScaleNormal="85" zoomScalePageLayoutView="80" workbookViewId="0">
      <selection activeCell="A13" sqref="A13"/>
    </sheetView>
  </sheetViews>
  <sheetFormatPr defaultColWidth="0" defaultRowHeight="12.5" zeroHeight="1" x14ac:dyDescent="0.25"/>
  <cols>
    <col min="1" max="1" width="27.6328125" style="210" customWidth="1"/>
    <col min="2" max="2" width="18.36328125" style="210" customWidth="1"/>
    <col min="3" max="3" width="69.453125" style="210" customWidth="1"/>
    <col min="4" max="4" width="23.453125" style="210" customWidth="1"/>
    <col min="5" max="5" width="37.90625" style="210" customWidth="1"/>
    <col min="6" max="6" width="17.453125" style="210" bestFit="1" customWidth="1"/>
    <col min="7" max="7" width="10.6328125" style="210" bestFit="1" customWidth="1"/>
    <col min="8" max="8" width="43.54296875" style="210" bestFit="1" customWidth="1"/>
    <col min="9" max="9" width="30.08984375" style="210" customWidth="1"/>
    <col min="10" max="10" width="30.08984375" style="208" hidden="1" customWidth="1"/>
    <col min="11" max="36" width="0" style="208" hidden="1" customWidth="1"/>
    <col min="37" max="16384" width="30.08984375" style="208" hidden="1"/>
  </cols>
  <sheetData>
    <row r="1" spans="1:36" s="3" customFormat="1" x14ac:dyDescent="0.25">
      <c r="A1" s="338"/>
      <c r="B1" s="339"/>
      <c r="C1" s="339"/>
      <c r="D1" s="339"/>
      <c r="E1" s="339"/>
      <c r="F1" s="339"/>
      <c r="G1" s="339"/>
      <c r="H1" s="339"/>
      <c r="I1" s="340"/>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row>
    <row r="2" spans="1:36" s="3" customFormat="1" x14ac:dyDescent="0.25">
      <c r="A2" s="251"/>
      <c r="B2" s="252"/>
      <c r="C2" s="252"/>
      <c r="D2" s="252"/>
      <c r="E2" s="252"/>
      <c r="F2" s="252"/>
      <c r="G2" s="252"/>
      <c r="H2" s="252"/>
      <c r="I2" s="25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row>
    <row r="3" spans="1:36" s="3" customFormat="1" x14ac:dyDescent="0.25">
      <c r="A3" s="251"/>
      <c r="B3" s="252"/>
      <c r="C3" s="252"/>
      <c r="D3" s="252"/>
      <c r="E3" s="252"/>
      <c r="F3" s="252"/>
      <c r="G3" s="252"/>
      <c r="H3" s="252"/>
      <c r="I3" s="25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row>
    <row r="4" spans="1:36" s="3" customFormat="1" x14ac:dyDescent="0.25">
      <c r="A4" s="251"/>
      <c r="B4" s="252"/>
      <c r="C4" s="252"/>
      <c r="D4" s="252"/>
      <c r="E4" s="252"/>
      <c r="F4" s="252"/>
      <c r="G4" s="252"/>
      <c r="H4" s="252"/>
      <c r="I4" s="25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row>
    <row r="5" spans="1:36" s="3" customFormat="1" x14ac:dyDescent="0.25">
      <c r="A5" s="251"/>
      <c r="B5" s="252"/>
      <c r="C5" s="252"/>
      <c r="D5" s="252"/>
      <c r="E5" s="252"/>
      <c r="F5" s="252"/>
      <c r="G5" s="252"/>
      <c r="H5" s="252"/>
      <c r="I5" s="25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row>
    <row r="6" spans="1:36" s="3" customFormat="1" ht="30" customHeight="1" thickBot="1" x14ac:dyDescent="0.3">
      <c r="A6" s="254"/>
      <c r="B6" s="255"/>
      <c r="C6" s="255"/>
      <c r="D6" s="255"/>
      <c r="E6" s="255"/>
      <c r="F6" s="255"/>
      <c r="G6" s="255"/>
      <c r="H6" s="255"/>
      <c r="I6" s="256"/>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row>
    <row r="7" spans="1:36" s="3" customFormat="1" ht="29" customHeight="1" thickBot="1" x14ac:dyDescent="0.3">
      <c r="A7" s="245" t="s">
        <v>45</v>
      </c>
      <c r="B7" s="246"/>
      <c r="C7" s="246"/>
      <c r="D7" s="246"/>
      <c r="E7" s="246"/>
      <c r="F7" s="247"/>
      <c r="G7" s="247"/>
      <c r="H7" s="247"/>
      <c r="I7" s="337"/>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row>
    <row r="8" spans="1:36" s="3" customFormat="1" ht="13.5" thickBot="1" x14ac:dyDescent="0.3">
      <c r="A8" s="335" t="s">
        <v>49</v>
      </c>
      <c r="B8" s="336"/>
      <c r="C8" s="336"/>
      <c r="D8" s="336"/>
      <c r="E8" s="336"/>
      <c r="F8" s="336"/>
      <c r="G8" s="336"/>
      <c r="H8" s="336"/>
      <c r="I8" s="341"/>
      <c r="J8" s="193"/>
      <c r="K8" s="193"/>
      <c r="L8" s="193"/>
      <c r="M8" s="193"/>
      <c r="N8" s="193"/>
      <c r="O8" s="193"/>
      <c r="P8" s="193"/>
      <c r="Q8" s="193"/>
      <c r="R8" s="193"/>
      <c r="S8" s="193"/>
      <c r="T8" s="193"/>
      <c r="U8" s="193"/>
      <c r="V8" s="193"/>
      <c r="W8" s="193"/>
      <c r="X8" s="193"/>
      <c r="Y8" s="193"/>
      <c r="Z8" s="193"/>
      <c r="AA8" s="193"/>
      <c r="AB8" s="193"/>
      <c r="AC8" s="193"/>
      <c r="AD8" s="193"/>
      <c r="AE8" s="193"/>
      <c r="AF8" s="193"/>
    </row>
    <row r="9" spans="1:36" s="3" customFormat="1" ht="15" customHeight="1" x14ac:dyDescent="0.25">
      <c r="A9" s="194" t="s">
        <v>414</v>
      </c>
      <c r="B9" s="195"/>
      <c r="C9" s="195"/>
      <c r="D9" s="196"/>
      <c r="E9" s="342"/>
      <c r="F9" s="342"/>
      <c r="G9" s="342"/>
      <c r="H9" s="342"/>
      <c r="I9" s="343"/>
      <c r="J9" s="193"/>
      <c r="K9" s="193"/>
      <c r="L9" s="193"/>
      <c r="M9" s="193"/>
      <c r="N9" s="193"/>
      <c r="O9" s="193"/>
      <c r="P9" s="193"/>
      <c r="Q9" s="193"/>
      <c r="R9" s="193"/>
      <c r="S9" s="193"/>
      <c r="T9" s="193"/>
      <c r="U9" s="193"/>
      <c r="V9" s="193"/>
      <c r="W9" s="193"/>
      <c r="X9" s="193"/>
      <c r="Y9" s="193"/>
      <c r="Z9" s="193"/>
      <c r="AA9" s="193"/>
      <c r="AB9" s="193"/>
      <c r="AC9" s="193"/>
      <c r="AD9" s="193"/>
      <c r="AE9" s="193"/>
      <c r="AF9" s="193"/>
    </row>
    <row r="10" spans="1:36" s="3" customFormat="1" ht="15" customHeight="1" x14ac:dyDescent="0.25">
      <c r="A10" s="197" t="s">
        <v>391</v>
      </c>
      <c r="B10" s="198"/>
      <c r="C10" s="198"/>
      <c r="D10" s="199"/>
      <c r="E10" s="342"/>
      <c r="F10" s="342"/>
      <c r="G10" s="342"/>
      <c r="H10" s="342"/>
      <c r="I10" s="34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row>
    <row r="11" spans="1:36" s="3" customFormat="1" ht="15" customHeight="1" x14ac:dyDescent="0.25">
      <c r="A11" s="197" t="s">
        <v>392</v>
      </c>
      <c r="B11" s="198"/>
      <c r="C11" s="198"/>
      <c r="D11" s="199"/>
      <c r="E11" s="342"/>
      <c r="F11" s="342"/>
      <c r="G11" s="342"/>
      <c r="H11" s="342"/>
      <c r="I11" s="34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row>
    <row r="12" spans="1:36" s="3" customFormat="1" ht="13" x14ac:dyDescent="0.25">
      <c r="A12" s="197" t="s">
        <v>480</v>
      </c>
      <c r="B12" s="198"/>
      <c r="C12" s="198"/>
      <c r="D12" s="199"/>
      <c r="E12" s="342"/>
      <c r="F12" s="342"/>
      <c r="G12" s="342"/>
      <c r="H12" s="342"/>
      <c r="I12" s="34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row>
    <row r="13" spans="1:36" s="3" customFormat="1" ht="13" x14ac:dyDescent="0.25">
      <c r="A13" s="197" t="s">
        <v>393</v>
      </c>
      <c r="B13" s="198"/>
      <c r="C13" s="198"/>
      <c r="D13" s="199"/>
      <c r="E13" s="342"/>
      <c r="F13" s="342"/>
      <c r="G13" s="342"/>
      <c r="H13" s="342"/>
      <c r="I13" s="34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row>
    <row r="14" spans="1:36" s="3" customFormat="1" ht="13" x14ac:dyDescent="0.25">
      <c r="A14" s="197" t="s">
        <v>394</v>
      </c>
      <c r="B14" s="198"/>
      <c r="C14" s="198"/>
      <c r="D14" s="199"/>
      <c r="E14" s="342"/>
      <c r="F14" s="342"/>
      <c r="G14" s="342"/>
      <c r="H14" s="342"/>
      <c r="I14" s="34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row>
    <row r="15" spans="1:36" s="3" customFormat="1" ht="13" x14ac:dyDescent="0.25">
      <c r="A15" s="197" t="s">
        <v>412</v>
      </c>
      <c r="B15" s="198"/>
      <c r="C15" s="198"/>
      <c r="D15" s="199"/>
      <c r="E15" s="342"/>
      <c r="F15" s="342"/>
      <c r="G15" s="342"/>
      <c r="H15" s="342"/>
      <c r="I15" s="34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row>
    <row r="16" spans="1:36" s="3" customFormat="1" ht="13" x14ac:dyDescent="0.25">
      <c r="A16" s="197" t="s">
        <v>395</v>
      </c>
      <c r="B16" s="198"/>
      <c r="C16" s="198"/>
      <c r="D16" s="199"/>
      <c r="E16" s="342"/>
      <c r="F16" s="342"/>
      <c r="G16" s="342"/>
      <c r="H16" s="342"/>
      <c r="I16" s="34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row>
    <row r="17" spans="1:35" s="3" customFormat="1" ht="13" x14ac:dyDescent="0.25">
      <c r="A17" s="197"/>
      <c r="B17" s="198"/>
      <c r="C17" s="198"/>
      <c r="D17" s="199"/>
      <c r="E17" s="342"/>
      <c r="F17" s="342"/>
      <c r="G17" s="342"/>
      <c r="H17" s="342"/>
      <c r="I17" s="34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row>
    <row r="18" spans="1:35" s="3" customFormat="1" ht="13" x14ac:dyDescent="0.25">
      <c r="A18" s="200"/>
      <c r="B18" s="198"/>
      <c r="C18" s="198"/>
      <c r="D18" s="199"/>
      <c r="E18" s="342"/>
      <c r="F18" s="342"/>
      <c r="G18" s="342"/>
      <c r="H18" s="342"/>
      <c r="I18" s="34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row>
    <row r="19" spans="1:35" s="3" customFormat="1" x14ac:dyDescent="0.25">
      <c r="A19" s="201"/>
      <c r="B19" s="198"/>
      <c r="C19" s="198"/>
      <c r="D19" s="199"/>
      <c r="E19" s="342"/>
      <c r="F19" s="342"/>
      <c r="G19" s="342"/>
      <c r="H19" s="342"/>
      <c r="I19" s="34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row>
    <row r="20" spans="1:35" s="3" customFormat="1" ht="13" x14ac:dyDescent="0.25">
      <c r="A20" s="85" t="s">
        <v>37</v>
      </c>
      <c r="B20" s="202"/>
      <c r="C20" s="202"/>
      <c r="D20" s="203"/>
      <c r="E20" s="342"/>
      <c r="F20" s="342"/>
      <c r="G20" s="342"/>
      <c r="H20" s="342"/>
      <c r="I20" s="34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row>
    <row r="21" spans="1:35" s="3" customFormat="1" ht="13" thickBot="1" x14ac:dyDescent="0.3">
      <c r="A21" s="204"/>
      <c r="B21" s="188"/>
      <c r="C21" s="188"/>
      <c r="D21" s="205"/>
      <c r="E21" s="344"/>
      <c r="F21" s="344"/>
      <c r="G21" s="344"/>
      <c r="H21" s="344"/>
      <c r="I21" s="345"/>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row>
    <row r="22" spans="1:35" s="3" customFormat="1" ht="13.5" thickBot="1" x14ac:dyDescent="0.3">
      <c r="A22" s="323" t="s">
        <v>38</v>
      </c>
      <c r="B22" s="324"/>
      <c r="C22" s="324"/>
      <c r="D22" s="324"/>
      <c r="E22" s="324"/>
      <c r="F22" s="324"/>
      <c r="G22" s="324"/>
      <c r="H22" s="324"/>
      <c r="I22" s="325"/>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row>
    <row r="23" spans="1:35" x14ac:dyDescent="0.25">
      <c r="A23" s="326"/>
      <c r="B23" s="327"/>
      <c r="C23" s="327"/>
      <c r="D23" s="327"/>
      <c r="E23" s="327"/>
      <c r="F23" s="327"/>
      <c r="G23" s="327"/>
      <c r="H23" s="327"/>
      <c r="I23" s="328"/>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row>
    <row r="24" spans="1:35" x14ac:dyDescent="0.25">
      <c r="A24" s="329"/>
      <c r="B24" s="330"/>
      <c r="C24" s="330"/>
      <c r="D24" s="330"/>
      <c r="E24" s="330"/>
      <c r="F24" s="330"/>
      <c r="G24" s="330"/>
      <c r="H24" s="330"/>
      <c r="I24" s="331"/>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row>
    <row r="25" spans="1:35" x14ac:dyDescent="0.25">
      <c r="A25" s="329"/>
      <c r="B25" s="330"/>
      <c r="C25" s="330"/>
      <c r="D25" s="330"/>
      <c r="E25" s="330"/>
      <c r="F25" s="330"/>
      <c r="G25" s="330"/>
      <c r="H25" s="330"/>
      <c r="I25" s="331"/>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row>
    <row r="26" spans="1:35" ht="13" thickBot="1" x14ac:dyDescent="0.3">
      <c r="A26" s="332"/>
      <c r="B26" s="333"/>
      <c r="C26" s="333"/>
      <c r="D26" s="333"/>
      <c r="E26" s="333"/>
      <c r="F26" s="333"/>
      <c r="G26" s="333"/>
      <c r="H26" s="333"/>
      <c r="I26" s="334"/>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row>
    <row r="27" spans="1:35" s="3" customFormat="1" ht="13.5" thickBot="1" x14ac:dyDescent="0.3">
      <c r="A27" s="206" t="s">
        <v>34</v>
      </c>
      <c r="B27" s="206" t="s">
        <v>32</v>
      </c>
      <c r="C27" s="206" t="s">
        <v>22</v>
      </c>
      <c r="D27" s="206" t="s">
        <v>33</v>
      </c>
      <c r="E27" s="206" t="s">
        <v>23</v>
      </c>
      <c r="F27" s="206" t="s">
        <v>24</v>
      </c>
      <c r="G27" s="206" t="s">
        <v>103</v>
      </c>
      <c r="H27" s="206" t="s">
        <v>387</v>
      </c>
      <c r="I27" s="206" t="s">
        <v>59</v>
      </c>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row>
    <row r="28" spans="1:35" ht="13" thickBot="1" x14ac:dyDescent="0.3">
      <c r="A28" s="90"/>
      <c r="B28" s="65" t="e">
        <f>VLOOKUP(E28,'Master File'!L$1:M$50,2)</f>
        <v>#N/A</v>
      </c>
      <c r="C28" s="65"/>
      <c r="D28" s="65" t="e">
        <f>VLOOKUP(E28,'Master File'!O$1:P$50,2)</f>
        <v>#N/A</v>
      </c>
      <c r="E28" s="65"/>
      <c r="F28" s="66" t="e">
        <f>VLOOKUP(E28,'Master File'!$D$1:$E$50,2)</f>
        <v>#N/A</v>
      </c>
      <c r="G28" s="65" t="s">
        <v>35</v>
      </c>
      <c r="H28" s="65" t="str">
        <f t="shared" ref="H28:H91" si="0">IF(C28&gt;0, "1","0")</f>
        <v>0</v>
      </c>
      <c r="I28" s="106"/>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row>
    <row r="29" spans="1:35" ht="13" thickBot="1" x14ac:dyDescent="0.3">
      <c r="A29" s="87"/>
      <c r="B29" s="65" t="e">
        <f>VLOOKUP(E29,'Master File'!L$1:M$50,2)</f>
        <v>#N/A</v>
      </c>
      <c r="C29" s="66"/>
      <c r="D29" s="65" t="e">
        <f>VLOOKUP(E29,'Master File'!O$1:P$50,2)</f>
        <v>#N/A</v>
      </c>
      <c r="E29" s="66"/>
      <c r="F29" s="66" t="e">
        <f>VLOOKUP(E29,'Master File'!$D$1:$E$50,2)</f>
        <v>#N/A</v>
      </c>
      <c r="G29" s="66" t="s">
        <v>35</v>
      </c>
      <c r="H29" s="66" t="str">
        <f t="shared" si="0"/>
        <v>0</v>
      </c>
      <c r="I29" s="1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row>
    <row r="30" spans="1:35" ht="13" thickBot="1" x14ac:dyDescent="0.3">
      <c r="A30" s="87"/>
      <c r="B30" s="65" t="e">
        <f>VLOOKUP(E30,'Master File'!L$1:M$50,2)</f>
        <v>#N/A</v>
      </c>
      <c r="C30" s="66"/>
      <c r="D30" s="65" t="e">
        <f>VLOOKUP(E30,'Master File'!O$1:P$50,2)</f>
        <v>#N/A</v>
      </c>
      <c r="E30" s="66"/>
      <c r="F30" s="66" t="e">
        <f>VLOOKUP(E30,'Master File'!$D$1:$E$50,2)</f>
        <v>#N/A</v>
      </c>
      <c r="G30" s="66" t="s">
        <v>35</v>
      </c>
      <c r="H30" s="66" t="str">
        <f t="shared" si="0"/>
        <v>0</v>
      </c>
      <c r="I30" s="1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row>
    <row r="31" spans="1:35" ht="13" thickBot="1" x14ac:dyDescent="0.3">
      <c r="A31" s="87"/>
      <c r="B31" s="65" t="e">
        <f>VLOOKUP(E31,'Master File'!L$1:M$50,2)</f>
        <v>#N/A</v>
      </c>
      <c r="C31" s="66"/>
      <c r="D31" s="65" t="e">
        <f>VLOOKUP(E31,'Master File'!O$1:P$50,2)</f>
        <v>#N/A</v>
      </c>
      <c r="E31" s="66"/>
      <c r="F31" s="66" t="e">
        <f>VLOOKUP(E31,'Master File'!$D$1:$E$50,2)</f>
        <v>#N/A</v>
      </c>
      <c r="G31" s="66" t="s">
        <v>35</v>
      </c>
      <c r="H31" s="66" t="str">
        <f t="shared" si="0"/>
        <v>0</v>
      </c>
      <c r="I31" s="1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row>
    <row r="32" spans="1:35" ht="13" thickBot="1" x14ac:dyDescent="0.3">
      <c r="A32" s="87"/>
      <c r="B32" s="65" t="e">
        <f>VLOOKUP(E32,'Master File'!L$1:M$50,2)</f>
        <v>#N/A</v>
      </c>
      <c r="C32" s="66"/>
      <c r="D32" s="65" t="e">
        <f>VLOOKUP(E32,'Master File'!O$1:P$50,2)</f>
        <v>#N/A</v>
      </c>
      <c r="E32" s="66"/>
      <c r="F32" s="66" t="e">
        <f>VLOOKUP(E32,'Master File'!$D$1:$E$50,2)</f>
        <v>#N/A</v>
      </c>
      <c r="G32" s="66" t="s">
        <v>35</v>
      </c>
      <c r="H32" s="66" t="str">
        <f t="shared" si="0"/>
        <v>0</v>
      </c>
      <c r="I32" s="1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row>
    <row r="33" spans="1:35" ht="13" thickBot="1" x14ac:dyDescent="0.3">
      <c r="A33" s="87"/>
      <c r="B33" s="65" t="e">
        <f>VLOOKUP(E33,'Master File'!L$1:M$50,2)</f>
        <v>#N/A</v>
      </c>
      <c r="C33" s="66"/>
      <c r="D33" s="65" t="e">
        <f>VLOOKUP(E33,'Master File'!O$1:P$50,2)</f>
        <v>#N/A</v>
      </c>
      <c r="E33" s="66"/>
      <c r="F33" s="66" t="e">
        <f>VLOOKUP(E33,'Master File'!$D$1:$E$50,2)</f>
        <v>#N/A</v>
      </c>
      <c r="G33" s="66" t="s">
        <v>35</v>
      </c>
      <c r="H33" s="66" t="str">
        <f t="shared" si="0"/>
        <v>0</v>
      </c>
      <c r="I33" s="1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row>
    <row r="34" spans="1:35" ht="13" thickBot="1" x14ac:dyDescent="0.3">
      <c r="A34" s="87"/>
      <c r="B34" s="65" t="e">
        <f>VLOOKUP(E34,'Master File'!L$1:M$50,2)</f>
        <v>#N/A</v>
      </c>
      <c r="C34" s="66"/>
      <c r="D34" s="65" t="e">
        <f>VLOOKUP(E34,'Master File'!O$1:P$50,2)</f>
        <v>#N/A</v>
      </c>
      <c r="E34" s="66"/>
      <c r="F34" s="66" t="e">
        <f>VLOOKUP(E34,'Master File'!$D$1:$E$50,2)</f>
        <v>#N/A</v>
      </c>
      <c r="G34" s="66" t="s">
        <v>35</v>
      </c>
      <c r="H34" s="66" t="str">
        <f t="shared" si="0"/>
        <v>0</v>
      </c>
      <c r="I34" s="1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row>
    <row r="35" spans="1:35" ht="13" thickBot="1" x14ac:dyDescent="0.3">
      <c r="A35" s="87"/>
      <c r="B35" s="65" t="e">
        <f>VLOOKUP(E35,'Master File'!L$1:M$50,2)</f>
        <v>#N/A</v>
      </c>
      <c r="C35" s="66"/>
      <c r="D35" s="65" t="e">
        <f>VLOOKUP(E35,'Master File'!O$1:P$50,2)</f>
        <v>#N/A</v>
      </c>
      <c r="E35" s="66"/>
      <c r="F35" s="66" t="e">
        <f>VLOOKUP(E35,'Master File'!$D$1:$E$50,2)</f>
        <v>#N/A</v>
      </c>
      <c r="G35" s="66" t="s">
        <v>35</v>
      </c>
      <c r="H35" s="66" t="str">
        <f t="shared" si="0"/>
        <v>0</v>
      </c>
      <c r="I35" s="107"/>
    </row>
    <row r="36" spans="1:35" ht="13" thickBot="1" x14ac:dyDescent="0.3">
      <c r="A36" s="87"/>
      <c r="B36" s="65" t="e">
        <f>VLOOKUP(E36,'Master File'!L$1:M$50,2)</f>
        <v>#N/A</v>
      </c>
      <c r="C36" s="66"/>
      <c r="D36" s="65" t="e">
        <f>VLOOKUP(E36,'Master File'!O$1:P$50,2)</f>
        <v>#N/A</v>
      </c>
      <c r="E36" s="66"/>
      <c r="F36" s="66" t="e">
        <f>VLOOKUP(E36,'Master File'!$D$1:$E$50,2)</f>
        <v>#N/A</v>
      </c>
      <c r="G36" s="66" t="s">
        <v>35</v>
      </c>
      <c r="H36" s="66" t="str">
        <f t="shared" si="0"/>
        <v>0</v>
      </c>
      <c r="I36" s="107"/>
    </row>
    <row r="37" spans="1:35" ht="13" thickBot="1" x14ac:dyDescent="0.3">
      <c r="A37" s="87"/>
      <c r="B37" s="65" t="e">
        <f>VLOOKUP(E37,'Master File'!L$1:M$50,2)</f>
        <v>#N/A</v>
      </c>
      <c r="C37" s="66"/>
      <c r="D37" s="65" t="e">
        <f>VLOOKUP(E37,'Master File'!O$1:P$50,2)</f>
        <v>#N/A</v>
      </c>
      <c r="E37" s="66"/>
      <c r="F37" s="66" t="e">
        <f>VLOOKUP(E37,'Master File'!$D$1:$E$50,2)</f>
        <v>#N/A</v>
      </c>
      <c r="G37" s="66" t="s">
        <v>35</v>
      </c>
      <c r="H37" s="66" t="str">
        <f t="shared" si="0"/>
        <v>0</v>
      </c>
      <c r="I37" s="107"/>
    </row>
    <row r="38" spans="1:35" ht="13" thickBot="1" x14ac:dyDescent="0.3">
      <c r="A38" s="87"/>
      <c r="B38" s="65" t="e">
        <f>VLOOKUP(E38,'Master File'!L$1:M$50,2)</f>
        <v>#N/A</v>
      </c>
      <c r="C38" s="66"/>
      <c r="D38" s="65" t="e">
        <f>VLOOKUP(E38,'Master File'!O$1:P$50,2)</f>
        <v>#N/A</v>
      </c>
      <c r="E38" s="66"/>
      <c r="F38" s="66" t="e">
        <f>VLOOKUP(E38,'Master File'!$D$1:$E$50,2)</f>
        <v>#N/A</v>
      </c>
      <c r="G38" s="66" t="s">
        <v>35</v>
      </c>
      <c r="H38" s="66" t="str">
        <f t="shared" si="0"/>
        <v>0</v>
      </c>
      <c r="I38" s="107"/>
    </row>
    <row r="39" spans="1:35" ht="13" thickBot="1" x14ac:dyDescent="0.3">
      <c r="A39" s="87"/>
      <c r="B39" s="65" t="e">
        <f>VLOOKUP(E39,'Master File'!L$1:M$50,2)</f>
        <v>#N/A</v>
      </c>
      <c r="C39" s="66"/>
      <c r="D39" s="65" t="e">
        <f>VLOOKUP(E39,'Master File'!O$1:P$50,2)</f>
        <v>#N/A</v>
      </c>
      <c r="E39" s="66"/>
      <c r="F39" s="66" t="e">
        <f>VLOOKUP(E39,'Master File'!$D$1:$E$50,2)</f>
        <v>#N/A</v>
      </c>
      <c r="G39" s="66" t="s">
        <v>35</v>
      </c>
      <c r="H39" s="66" t="str">
        <f t="shared" si="0"/>
        <v>0</v>
      </c>
      <c r="I39" s="107"/>
    </row>
    <row r="40" spans="1:35" ht="13" thickBot="1" x14ac:dyDescent="0.3">
      <c r="A40" s="87"/>
      <c r="B40" s="65" t="e">
        <f>VLOOKUP(E40,'Master File'!L$1:M$50,2)</f>
        <v>#N/A</v>
      </c>
      <c r="C40" s="66"/>
      <c r="D40" s="65" t="e">
        <f>VLOOKUP(E40,'Master File'!O$1:P$50,2)</f>
        <v>#N/A</v>
      </c>
      <c r="E40" s="66"/>
      <c r="F40" s="66" t="e">
        <f>VLOOKUP(E40,'Master File'!$D$1:$E$50,2)</f>
        <v>#N/A</v>
      </c>
      <c r="G40" s="66" t="s">
        <v>35</v>
      </c>
      <c r="H40" s="66" t="str">
        <f t="shared" si="0"/>
        <v>0</v>
      </c>
      <c r="I40" s="107"/>
    </row>
    <row r="41" spans="1:35" ht="13" thickBot="1" x14ac:dyDescent="0.3">
      <c r="A41" s="87"/>
      <c r="B41" s="65" t="e">
        <f>VLOOKUP(E41,'Master File'!L$1:M$50,2)</f>
        <v>#N/A</v>
      </c>
      <c r="C41" s="66"/>
      <c r="D41" s="65" t="e">
        <f>VLOOKUP(E41,'Master File'!O$1:P$50,2)</f>
        <v>#N/A</v>
      </c>
      <c r="E41" s="66"/>
      <c r="F41" s="66" t="e">
        <f>VLOOKUP(E41,'Master File'!$D$1:$E$50,2)</f>
        <v>#N/A</v>
      </c>
      <c r="G41" s="66" t="s">
        <v>35</v>
      </c>
      <c r="H41" s="66" t="str">
        <f t="shared" si="0"/>
        <v>0</v>
      </c>
      <c r="I41" s="107"/>
    </row>
    <row r="42" spans="1:35" ht="13" thickBot="1" x14ac:dyDescent="0.3">
      <c r="A42" s="87"/>
      <c r="B42" s="65" t="e">
        <f>VLOOKUP(E42,'Master File'!L$1:M$50,2)</f>
        <v>#N/A</v>
      </c>
      <c r="C42" s="66"/>
      <c r="D42" s="65" t="e">
        <f>VLOOKUP(E42,'Master File'!O$1:P$50,2)</f>
        <v>#N/A</v>
      </c>
      <c r="E42" s="66"/>
      <c r="F42" s="66" t="e">
        <f>VLOOKUP(E42,'Master File'!$D$1:$E$50,2)</f>
        <v>#N/A</v>
      </c>
      <c r="G42" s="66" t="s">
        <v>35</v>
      </c>
      <c r="H42" s="66" t="str">
        <f t="shared" si="0"/>
        <v>0</v>
      </c>
      <c r="I42" s="107"/>
    </row>
    <row r="43" spans="1:35" ht="13" thickBot="1" x14ac:dyDescent="0.3">
      <c r="A43" s="87"/>
      <c r="B43" s="65" t="e">
        <f>VLOOKUP(E43,'Master File'!L$1:M$50,2)</f>
        <v>#N/A</v>
      </c>
      <c r="C43" s="66"/>
      <c r="D43" s="65" t="e">
        <f>VLOOKUP(E43,'Master File'!O$1:P$50,2)</f>
        <v>#N/A</v>
      </c>
      <c r="E43" s="66"/>
      <c r="F43" s="66" t="e">
        <f>VLOOKUP(E43,'Master File'!$D$1:$E$50,2)</f>
        <v>#N/A</v>
      </c>
      <c r="G43" s="66" t="s">
        <v>35</v>
      </c>
      <c r="H43" s="66" t="str">
        <f t="shared" si="0"/>
        <v>0</v>
      </c>
      <c r="I43" s="107"/>
    </row>
    <row r="44" spans="1:35" ht="13" thickBot="1" x14ac:dyDescent="0.3">
      <c r="A44" s="87"/>
      <c r="B44" s="65" t="e">
        <f>VLOOKUP(E44,'Master File'!L$1:M$50,2)</f>
        <v>#N/A</v>
      </c>
      <c r="C44" s="66"/>
      <c r="D44" s="65" t="e">
        <f>VLOOKUP(E44,'Master File'!O$1:P$50,2)</f>
        <v>#N/A</v>
      </c>
      <c r="E44" s="66"/>
      <c r="F44" s="66" t="e">
        <f>VLOOKUP(E44,'Master File'!$D$1:$E$50,2)</f>
        <v>#N/A</v>
      </c>
      <c r="G44" s="66" t="s">
        <v>35</v>
      </c>
      <c r="H44" s="66" t="str">
        <f t="shared" si="0"/>
        <v>0</v>
      </c>
      <c r="I44" s="107"/>
    </row>
    <row r="45" spans="1:35" ht="13" thickBot="1" x14ac:dyDescent="0.3">
      <c r="A45" s="87"/>
      <c r="B45" s="65" t="e">
        <f>VLOOKUP(E45,'Master File'!L$1:M$50,2)</f>
        <v>#N/A</v>
      </c>
      <c r="C45" s="66"/>
      <c r="D45" s="65" t="e">
        <f>VLOOKUP(E45,'Master File'!O$1:P$50,2)</f>
        <v>#N/A</v>
      </c>
      <c r="E45" s="66"/>
      <c r="F45" s="66" t="e">
        <f>VLOOKUP(E45,'Master File'!$D$1:$E$50,2)</f>
        <v>#N/A</v>
      </c>
      <c r="G45" s="66" t="s">
        <v>35</v>
      </c>
      <c r="H45" s="66" t="str">
        <f t="shared" si="0"/>
        <v>0</v>
      </c>
      <c r="I45" s="107"/>
    </row>
    <row r="46" spans="1:35" ht="13" thickBot="1" x14ac:dyDescent="0.3">
      <c r="A46" s="87"/>
      <c r="B46" s="65" t="e">
        <f>VLOOKUP(E46,'Master File'!L$1:M$50,2)</f>
        <v>#N/A</v>
      </c>
      <c r="C46" s="66"/>
      <c r="D46" s="65" t="e">
        <f>VLOOKUP(E46,'Master File'!O$1:P$50,2)</f>
        <v>#N/A</v>
      </c>
      <c r="E46" s="66"/>
      <c r="F46" s="66" t="e">
        <f>VLOOKUP(E46,'Master File'!$D$1:$E$50,2)</f>
        <v>#N/A</v>
      </c>
      <c r="G46" s="66" t="s">
        <v>35</v>
      </c>
      <c r="H46" s="66" t="str">
        <f t="shared" si="0"/>
        <v>0</v>
      </c>
      <c r="I46" s="107"/>
    </row>
    <row r="47" spans="1:35" ht="13" thickBot="1" x14ac:dyDescent="0.3">
      <c r="A47" s="87"/>
      <c r="B47" s="65" t="e">
        <f>VLOOKUP(E47,'Master File'!L$1:M$50,2)</f>
        <v>#N/A</v>
      </c>
      <c r="C47" s="66"/>
      <c r="D47" s="65" t="e">
        <f>VLOOKUP(E47,'Master File'!O$1:P$50,2)</f>
        <v>#N/A</v>
      </c>
      <c r="E47" s="66"/>
      <c r="F47" s="66" t="e">
        <f>VLOOKUP(E47,'Master File'!$D$1:$E$50,2)</f>
        <v>#N/A</v>
      </c>
      <c r="G47" s="66" t="s">
        <v>35</v>
      </c>
      <c r="H47" s="66" t="str">
        <f t="shared" si="0"/>
        <v>0</v>
      </c>
      <c r="I47" s="107"/>
    </row>
    <row r="48" spans="1:35" ht="13" thickBot="1" x14ac:dyDescent="0.3">
      <c r="A48" s="87"/>
      <c r="B48" s="65" t="e">
        <f>VLOOKUP(E48,'Master File'!L$1:M$50,2)</f>
        <v>#N/A</v>
      </c>
      <c r="C48" s="66"/>
      <c r="D48" s="65" t="e">
        <f>VLOOKUP(E48,'Master File'!O$1:P$50,2)</f>
        <v>#N/A</v>
      </c>
      <c r="E48" s="66"/>
      <c r="F48" s="66" t="e">
        <f>VLOOKUP(E48,'Master File'!$D$1:$E$50,2)</f>
        <v>#N/A</v>
      </c>
      <c r="G48" s="66" t="s">
        <v>35</v>
      </c>
      <c r="H48" s="66" t="str">
        <f t="shared" si="0"/>
        <v>0</v>
      </c>
      <c r="I48" s="107"/>
    </row>
    <row r="49" spans="1:10" ht="13" thickBot="1" x14ac:dyDescent="0.3">
      <c r="A49" s="87"/>
      <c r="B49" s="65" t="e">
        <f>VLOOKUP(E49,'Master File'!L$1:M$50,2)</f>
        <v>#N/A</v>
      </c>
      <c r="C49" s="66"/>
      <c r="D49" s="65" t="e">
        <f>VLOOKUP(E49,'Master File'!O$1:P$50,2)</f>
        <v>#N/A</v>
      </c>
      <c r="E49" s="66"/>
      <c r="F49" s="66" t="e">
        <f>VLOOKUP(E49,'Master File'!$D$1:$E$50,2)</f>
        <v>#N/A</v>
      </c>
      <c r="G49" s="66" t="s">
        <v>35</v>
      </c>
      <c r="H49" s="66" t="str">
        <f t="shared" si="0"/>
        <v>0</v>
      </c>
      <c r="I49" s="107"/>
    </row>
    <row r="50" spans="1:10" ht="13" thickBot="1" x14ac:dyDescent="0.3">
      <c r="A50" s="87"/>
      <c r="B50" s="65" t="e">
        <f>VLOOKUP(E50,'Master File'!L$1:M$50,2)</f>
        <v>#N/A</v>
      </c>
      <c r="C50" s="66"/>
      <c r="D50" s="65" t="e">
        <f>VLOOKUP(E50,'Master File'!O$1:P$50,2)</f>
        <v>#N/A</v>
      </c>
      <c r="E50" s="66"/>
      <c r="F50" s="66" t="e">
        <f>VLOOKUP(E50,'Master File'!$D$1:$E$50,2)</f>
        <v>#N/A</v>
      </c>
      <c r="G50" s="66" t="s">
        <v>35</v>
      </c>
      <c r="H50" s="66" t="str">
        <f t="shared" si="0"/>
        <v>0</v>
      </c>
      <c r="I50" s="107"/>
    </row>
    <row r="51" spans="1:10" ht="13" thickBot="1" x14ac:dyDescent="0.3">
      <c r="A51" s="87"/>
      <c r="B51" s="65" t="e">
        <f>VLOOKUP(E51,'Master File'!L$1:M$50,2)</f>
        <v>#N/A</v>
      </c>
      <c r="C51" s="66"/>
      <c r="D51" s="65" t="e">
        <f>VLOOKUP(E51,'Master File'!O$1:P$50,2)</f>
        <v>#N/A</v>
      </c>
      <c r="E51" s="66"/>
      <c r="F51" s="66" t="e">
        <f>VLOOKUP(E51,'Master File'!$D$1:$E$50,2)</f>
        <v>#N/A</v>
      </c>
      <c r="G51" s="66" t="s">
        <v>35</v>
      </c>
      <c r="H51" s="66" t="str">
        <f t="shared" si="0"/>
        <v>0</v>
      </c>
      <c r="I51" s="107"/>
    </row>
    <row r="52" spans="1:10" ht="13" thickBot="1" x14ac:dyDescent="0.3">
      <c r="A52" s="87"/>
      <c r="B52" s="65" t="e">
        <f>VLOOKUP(E52,'Master File'!L$1:M$50,2)</f>
        <v>#N/A</v>
      </c>
      <c r="C52" s="66"/>
      <c r="D52" s="65" t="e">
        <f>VLOOKUP(E52,'Master File'!O$1:P$50,2)</f>
        <v>#N/A</v>
      </c>
      <c r="E52" s="66"/>
      <c r="F52" s="66" t="e">
        <f>VLOOKUP(E52,'Master File'!$D$1:$E$50,2)</f>
        <v>#N/A</v>
      </c>
      <c r="G52" s="66" t="s">
        <v>35</v>
      </c>
      <c r="H52" s="66" t="str">
        <f t="shared" si="0"/>
        <v>0</v>
      </c>
      <c r="I52" s="107"/>
    </row>
    <row r="53" spans="1:10" ht="13" thickBot="1" x14ac:dyDescent="0.3">
      <c r="A53" s="87"/>
      <c r="B53" s="65" t="e">
        <f>VLOOKUP(E53,'Master File'!L$1:M$50,2)</f>
        <v>#N/A</v>
      </c>
      <c r="C53" s="66"/>
      <c r="D53" s="65" t="e">
        <f>VLOOKUP(E53,'Master File'!O$1:P$50,2)</f>
        <v>#N/A</v>
      </c>
      <c r="E53" s="66"/>
      <c r="F53" s="66" t="e">
        <f>VLOOKUP(E53,'Master File'!$D$1:$E$50,2)</f>
        <v>#N/A</v>
      </c>
      <c r="G53" s="66" t="s">
        <v>35</v>
      </c>
      <c r="H53" s="66" t="str">
        <f t="shared" si="0"/>
        <v>0</v>
      </c>
      <c r="I53" s="107"/>
      <c r="J53" s="209"/>
    </row>
    <row r="54" spans="1:10" ht="13" thickBot="1" x14ac:dyDescent="0.3">
      <c r="A54" s="87"/>
      <c r="B54" s="65" t="e">
        <f>VLOOKUP(E54,'Master File'!L$1:M$50,2)</f>
        <v>#N/A</v>
      </c>
      <c r="C54" s="66"/>
      <c r="D54" s="65" t="e">
        <f>VLOOKUP(E54,'Master File'!O$1:P$50,2)</f>
        <v>#N/A</v>
      </c>
      <c r="E54" s="66"/>
      <c r="F54" s="66" t="e">
        <f>VLOOKUP(E54,'Master File'!$D$1:$E$50,2)</f>
        <v>#N/A</v>
      </c>
      <c r="G54" s="66" t="s">
        <v>35</v>
      </c>
      <c r="H54" s="66" t="str">
        <f t="shared" si="0"/>
        <v>0</v>
      </c>
      <c r="I54" s="107"/>
      <c r="J54" s="209"/>
    </row>
    <row r="55" spans="1:10" ht="13" thickBot="1" x14ac:dyDescent="0.3">
      <c r="A55" s="87"/>
      <c r="B55" s="65" t="e">
        <f>VLOOKUP(E55,'Master File'!L$1:M$50,2)</f>
        <v>#N/A</v>
      </c>
      <c r="C55" s="66"/>
      <c r="D55" s="65" t="e">
        <f>VLOOKUP(E55,'Master File'!O$1:P$50,2)</f>
        <v>#N/A</v>
      </c>
      <c r="E55" s="66"/>
      <c r="F55" s="66" t="e">
        <f>VLOOKUP(E55,'Master File'!$D$1:$E$50,2)</f>
        <v>#N/A</v>
      </c>
      <c r="G55" s="66" t="s">
        <v>35</v>
      </c>
      <c r="H55" s="66" t="str">
        <f t="shared" si="0"/>
        <v>0</v>
      </c>
      <c r="I55" s="107"/>
      <c r="J55" s="209"/>
    </row>
    <row r="56" spans="1:10" ht="13" thickBot="1" x14ac:dyDescent="0.3">
      <c r="A56" s="87"/>
      <c r="B56" s="65" t="e">
        <f>VLOOKUP(E56,'Master File'!L$1:M$50,2)</f>
        <v>#N/A</v>
      </c>
      <c r="C56" s="66"/>
      <c r="D56" s="65" t="e">
        <f>VLOOKUP(E56,'Master File'!O$1:P$50,2)</f>
        <v>#N/A</v>
      </c>
      <c r="E56" s="66"/>
      <c r="F56" s="66" t="e">
        <f>VLOOKUP(E56,'Master File'!$D$1:$E$50,2)</f>
        <v>#N/A</v>
      </c>
      <c r="G56" s="66" t="s">
        <v>35</v>
      </c>
      <c r="H56" s="66" t="str">
        <f t="shared" si="0"/>
        <v>0</v>
      </c>
      <c r="I56" s="107"/>
      <c r="J56" s="209"/>
    </row>
    <row r="57" spans="1:10" ht="13" thickBot="1" x14ac:dyDescent="0.3">
      <c r="A57" s="87"/>
      <c r="B57" s="65" t="e">
        <f>VLOOKUP(E57,'Master File'!L$1:M$50,2)</f>
        <v>#N/A</v>
      </c>
      <c r="C57" s="66"/>
      <c r="D57" s="65" t="e">
        <f>VLOOKUP(E57,'Master File'!O$1:P$50,2)</f>
        <v>#N/A</v>
      </c>
      <c r="E57" s="66"/>
      <c r="F57" s="66" t="e">
        <f>VLOOKUP(E57,'Master File'!$D$1:$E$50,2)</f>
        <v>#N/A</v>
      </c>
      <c r="G57" s="66" t="s">
        <v>35</v>
      </c>
      <c r="H57" s="66" t="str">
        <f t="shared" si="0"/>
        <v>0</v>
      </c>
      <c r="I57" s="107"/>
      <c r="J57" s="209"/>
    </row>
    <row r="58" spans="1:10" ht="13" thickBot="1" x14ac:dyDescent="0.3">
      <c r="A58" s="87"/>
      <c r="B58" s="65" t="e">
        <f>VLOOKUP(E58,'Master File'!L$1:M$50,2)</f>
        <v>#N/A</v>
      </c>
      <c r="C58" s="66"/>
      <c r="D58" s="65" t="e">
        <f>VLOOKUP(E58,'Master File'!O$1:P$50,2)</f>
        <v>#N/A</v>
      </c>
      <c r="E58" s="66"/>
      <c r="F58" s="66" t="e">
        <f>VLOOKUP(E58,'Master File'!$D$1:$E$50,2)</f>
        <v>#N/A</v>
      </c>
      <c r="G58" s="66" t="s">
        <v>35</v>
      </c>
      <c r="H58" s="66" t="str">
        <f t="shared" si="0"/>
        <v>0</v>
      </c>
      <c r="I58" s="107"/>
      <c r="J58" s="209"/>
    </row>
    <row r="59" spans="1:10" ht="13" thickBot="1" x14ac:dyDescent="0.3">
      <c r="A59" s="87"/>
      <c r="B59" s="65" t="e">
        <f>VLOOKUP(E59,'Master File'!L$1:M$50,2)</f>
        <v>#N/A</v>
      </c>
      <c r="C59" s="66"/>
      <c r="D59" s="65" t="e">
        <f>VLOOKUP(E59,'Master File'!O$1:P$50,2)</f>
        <v>#N/A</v>
      </c>
      <c r="E59" s="66"/>
      <c r="F59" s="66" t="e">
        <f>VLOOKUP(E59,'Master File'!$D$1:$E$50,2)</f>
        <v>#N/A</v>
      </c>
      <c r="G59" s="66" t="s">
        <v>35</v>
      </c>
      <c r="H59" s="66" t="str">
        <f t="shared" si="0"/>
        <v>0</v>
      </c>
      <c r="I59" s="107"/>
      <c r="J59" s="209"/>
    </row>
    <row r="60" spans="1:10" ht="13" thickBot="1" x14ac:dyDescent="0.3">
      <c r="A60" s="87"/>
      <c r="B60" s="65" t="e">
        <f>VLOOKUP(E60,'Master File'!L$1:M$50,2)</f>
        <v>#N/A</v>
      </c>
      <c r="C60" s="66"/>
      <c r="D60" s="65" t="e">
        <f>VLOOKUP(E60,'Master File'!O$1:P$50,2)</f>
        <v>#N/A</v>
      </c>
      <c r="E60" s="66"/>
      <c r="F60" s="66" t="e">
        <f>VLOOKUP(E60,'Master File'!$D$1:$E$50,2)</f>
        <v>#N/A</v>
      </c>
      <c r="G60" s="66" t="s">
        <v>35</v>
      </c>
      <c r="H60" s="66" t="str">
        <f t="shared" si="0"/>
        <v>0</v>
      </c>
      <c r="I60" s="107"/>
      <c r="J60" s="209"/>
    </row>
    <row r="61" spans="1:10" ht="13" thickBot="1" x14ac:dyDescent="0.3">
      <c r="A61" s="87"/>
      <c r="B61" s="65" t="e">
        <f>VLOOKUP(E61,'Master File'!L$1:M$50,2)</f>
        <v>#N/A</v>
      </c>
      <c r="C61" s="66"/>
      <c r="D61" s="65" t="e">
        <f>VLOOKUP(E61,'Master File'!O$1:P$50,2)</f>
        <v>#N/A</v>
      </c>
      <c r="E61" s="66"/>
      <c r="F61" s="66" t="e">
        <f>VLOOKUP(E61,'Master File'!$D$1:$E$50,2)</f>
        <v>#N/A</v>
      </c>
      <c r="G61" s="66" t="s">
        <v>35</v>
      </c>
      <c r="H61" s="66" t="str">
        <f t="shared" si="0"/>
        <v>0</v>
      </c>
      <c r="I61" s="107"/>
      <c r="J61" s="209"/>
    </row>
    <row r="62" spans="1:10" ht="13" thickBot="1" x14ac:dyDescent="0.3">
      <c r="A62" s="87"/>
      <c r="B62" s="65" t="e">
        <f>VLOOKUP(E62,'Master File'!L$1:M$50,2)</f>
        <v>#N/A</v>
      </c>
      <c r="C62" s="66"/>
      <c r="D62" s="65" t="e">
        <f>VLOOKUP(E62,'Master File'!O$1:P$50,2)</f>
        <v>#N/A</v>
      </c>
      <c r="E62" s="66"/>
      <c r="F62" s="66" t="e">
        <f>VLOOKUP(E62,'Master File'!$D$1:$E$50,2)</f>
        <v>#N/A</v>
      </c>
      <c r="G62" s="66" t="s">
        <v>35</v>
      </c>
      <c r="H62" s="66" t="str">
        <f t="shared" si="0"/>
        <v>0</v>
      </c>
      <c r="I62" s="107"/>
      <c r="J62" s="209"/>
    </row>
    <row r="63" spans="1:10" ht="13" thickBot="1" x14ac:dyDescent="0.3">
      <c r="A63" s="87"/>
      <c r="B63" s="65" t="e">
        <f>VLOOKUP(E63,'Master File'!L$1:M$50,2)</f>
        <v>#N/A</v>
      </c>
      <c r="C63" s="66"/>
      <c r="D63" s="65" t="e">
        <f>VLOOKUP(E63,'Master File'!O$1:P$50,2)</f>
        <v>#N/A</v>
      </c>
      <c r="E63" s="66"/>
      <c r="F63" s="66" t="e">
        <f>VLOOKUP(E63,'Master File'!$D$1:$E$50,2)</f>
        <v>#N/A</v>
      </c>
      <c r="G63" s="66" t="s">
        <v>35</v>
      </c>
      <c r="H63" s="66" t="str">
        <f t="shared" si="0"/>
        <v>0</v>
      </c>
      <c r="I63" s="107"/>
      <c r="J63" s="209"/>
    </row>
    <row r="64" spans="1:10" ht="13" thickBot="1" x14ac:dyDescent="0.3">
      <c r="A64" s="87"/>
      <c r="B64" s="65" t="e">
        <f>VLOOKUP(E64,'Master File'!L$1:M$50,2)</f>
        <v>#N/A</v>
      </c>
      <c r="C64" s="66"/>
      <c r="D64" s="65" t="e">
        <f>VLOOKUP(E64,'Master File'!O$1:P$50,2)</f>
        <v>#N/A</v>
      </c>
      <c r="E64" s="66"/>
      <c r="F64" s="66" t="e">
        <f>VLOOKUP(E64,'Master File'!$D$1:$E$50,2)</f>
        <v>#N/A</v>
      </c>
      <c r="G64" s="66" t="s">
        <v>35</v>
      </c>
      <c r="H64" s="66" t="str">
        <f t="shared" si="0"/>
        <v>0</v>
      </c>
      <c r="I64" s="107"/>
      <c r="J64" s="209"/>
    </row>
    <row r="65" spans="1:10" ht="13" thickBot="1" x14ac:dyDescent="0.3">
      <c r="A65" s="87"/>
      <c r="B65" s="65" t="e">
        <f>VLOOKUP(E65,'Master File'!L$1:M$50,2)</f>
        <v>#N/A</v>
      </c>
      <c r="C65" s="66"/>
      <c r="D65" s="65" t="e">
        <f>VLOOKUP(E65,'Master File'!O$1:P$50,2)</f>
        <v>#N/A</v>
      </c>
      <c r="E65" s="66"/>
      <c r="F65" s="66" t="e">
        <f>VLOOKUP(E65,'Master File'!$D$1:$E$50,2)</f>
        <v>#N/A</v>
      </c>
      <c r="G65" s="66" t="s">
        <v>35</v>
      </c>
      <c r="H65" s="66" t="str">
        <f t="shared" si="0"/>
        <v>0</v>
      </c>
      <c r="I65" s="107"/>
      <c r="J65" s="209"/>
    </row>
    <row r="66" spans="1:10" ht="13" thickBot="1" x14ac:dyDescent="0.3">
      <c r="A66" s="87"/>
      <c r="B66" s="65" t="e">
        <f>VLOOKUP(E66,'Master File'!L$1:M$50,2)</f>
        <v>#N/A</v>
      </c>
      <c r="C66" s="66"/>
      <c r="D66" s="65" t="e">
        <f>VLOOKUP(E66,'Master File'!O$1:P$50,2)</f>
        <v>#N/A</v>
      </c>
      <c r="E66" s="66"/>
      <c r="F66" s="66" t="e">
        <f>VLOOKUP(E66,'Master File'!$D$1:$E$50,2)</f>
        <v>#N/A</v>
      </c>
      <c r="G66" s="66" t="s">
        <v>35</v>
      </c>
      <c r="H66" s="66" t="str">
        <f t="shared" si="0"/>
        <v>0</v>
      </c>
      <c r="I66" s="107"/>
      <c r="J66" s="209"/>
    </row>
    <row r="67" spans="1:10" ht="13" thickBot="1" x14ac:dyDescent="0.3">
      <c r="A67" s="87"/>
      <c r="B67" s="65" t="e">
        <f>VLOOKUP(E67,'Master File'!L$1:M$50,2)</f>
        <v>#N/A</v>
      </c>
      <c r="C67" s="66"/>
      <c r="D67" s="65" t="e">
        <f>VLOOKUP(E67,'Master File'!O$1:P$50,2)</f>
        <v>#N/A</v>
      </c>
      <c r="E67" s="66"/>
      <c r="F67" s="66" t="e">
        <f>VLOOKUP(E67,'Master File'!$D$1:$E$50,2)</f>
        <v>#N/A</v>
      </c>
      <c r="G67" s="66" t="s">
        <v>35</v>
      </c>
      <c r="H67" s="66" t="str">
        <f t="shared" si="0"/>
        <v>0</v>
      </c>
      <c r="I67" s="107"/>
      <c r="J67" s="209"/>
    </row>
    <row r="68" spans="1:10" ht="13" thickBot="1" x14ac:dyDescent="0.3">
      <c r="A68" s="87"/>
      <c r="B68" s="65" t="e">
        <f>VLOOKUP(E68,'Master File'!L$1:M$50,2)</f>
        <v>#N/A</v>
      </c>
      <c r="C68" s="66"/>
      <c r="D68" s="65" t="e">
        <f>VLOOKUP(E68,'Master File'!O$1:P$50,2)</f>
        <v>#N/A</v>
      </c>
      <c r="E68" s="66"/>
      <c r="F68" s="66" t="e">
        <f>VLOOKUP(E68,'Master File'!$D$1:$E$50,2)</f>
        <v>#N/A</v>
      </c>
      <c r="G68" s="66" t="s">
        <v>35</v>
      </c>
      <c r="H68" s="66" t="str">
        <f t="shared" si="0"/>
        <v>0</v>
      </c>
      <c r="I68" s="107"/>
      <c r="J68" s="209"/>
    </row>
    <row r="69" spans="1:10" ht="13" thickBot="1" x14ac:dyDescent="0.3">
      <c r="A69" s="87"/>
      <c r="B69" s="65" t="e">
        <f>VLOOKUP(E69,'Master File'!L$1:M$50,2)</f>
        <v>#N/A</v>
      </c>
      <c r="C69" s="66"/>
      <c r="D69" s="65" t="e">
        <f>VLOOKUP(E69,'Master File'!O$1:P$50,2)</f>
        <v>#N/A</v>
      </c>
      <c r="E69" s="66"/>
      <c r="F69" s="66" t="e">
        <f>VLOOKUP(E69,'Master File'!$D$1:$E$50,2)</f>
        <v>#N/A</v>
      </c>
      <c r="G69" s="66" t="s">
        <v>35</v>
      </c>
      <c r="H69" s="66" t="str">
        <f t="shared" si="0"/>
        <v>0</v>
      </c>
      <c r="I69" s="107"/>
      <c r="J69" s="209"/>
    </row>
    <row r="70" spans="1:10" ht="13" thickBot="1" x14ac:dyDescent="0.3">
      <c r="A70" s="87"/>
      <c r="B70" s="65" t="e">
        <f>VLOOKUP(E70,'Master File'!L$1:M$50,2)</f>
        <v>#N/A</v>
      </c>
      <c r="C70" s="66"/>
      <c r="D70" s="65" t="e">
        <f>VLOOKUP(E70,'Master File'!O$1:P$50,2)</f>
        <v>#N/A</v>
      </c>
      <c r="E70" s="66"/>
      <c r="F70" s="66" t="e">
        <f>VLOOKUP(E70,'Master File'!$D$1:$E$50,2)</f>
        <v>#N/A</v>
      </c>
      <c r="G70" s="66" t="s">
        <v>35</v>
      </c>
      <c r="H70" s="66" t="str">
        <f t="shared" si="0"/>
        <v>0</v>
      </c>
      <c r="I70" s="107"/>
      <c r="J70" s="209"/>
    </row>
    <row r="71" spans="1:10" ht="13" thickBot="1" x14ac:dyDescent="0.3">
      <c r="A71" s="87"/>
      <c r="B71" s="65" t="e">
        <f>VLOOKUP(E71,'Master File'!L$1:M$50,2)</f>
        <v>#N/A</v>
      </c>
      <c r="C71" s="66"/>
      <c r="D71" s="65" t="e">
        <f>VLOOKUP(E71,'Master File'!O$1:P$50,2)</f>
        <v>#N/A</v>
      </c>
      <c r="E71" s="66"/>
      <c r="F71" s="66" t="e">
        <f>VLOOKUP(E71,'Master File'!$D$1:$E$50,2)</f>
        <v>#N/A</v>
      </c>
      <c r="G71" s="66" t="s">
        <v>35</v>
      </c>
      <c r="H71" s="66" t="str">
        <f t="shared" si="0"/>
        <v>0</v>
      </c>
      <c r="I71" s="107"/>
      <c r="J71" s="209"/>
    </row>
    <row r="72" spans="1:10" ht="13" thickBot="1" x14ac:dyDescent="0.3">
      <c r="A72" s="87"/>
      <c r="B72" s="65" t="e">
        <f>VLOOKUP(E72,'Master File'!L$1:M$50,2)</f>
        <v>#N/A</v>
      </c>
      <c r="C72" s="66"/>
      <c r="D72" s="65" t="e">
        <f>VLOOKUP(E72,'Master File'!O$1:P$50,2)</f>
        <v>#N/A</v>
      </c>
      <c r="E72" s="66"/>
      <c r="F72" s="66" t="e">
        <f>VLOOKUP(E72,'Master File'!$D$1:$E$50,2)</f>
        <v>#N/A</v>
      </c>
      <c r="G72" s="66" t="s">
        <v>35</v>
      </c>
      <c r="H72" s="66" t="str">
        <f t="shared" si="0"/>
        <v>0</v>
      </c>
      <c r="I72" s="107"/>
      <c r="J72" s="209"/>
    </row>
    <row r="73" spans="1:10" ht="13" thickBot="1" x14ac:dyDescent="0.3">
      <c r="A73" s="87"/>
      <c r="B73" s="65" t="e">
        <f>VLOOKUP(E73,'Master File'!L$1:M$50,2)</f>
        <v>#N/A</v>
      </c>
      <c r="C73" s="66"/>
      <c r="D73" s="65" t="e">
        <f>VLOOKUP(E73,'Master File'!O$1:P$50,2)</f>
        <v>#N/A</v>
      </c>
      <c r="E73" s="66"/>
      <c r="F73" s="66" t="e">
        <f>VLOOKUP(E73,'Master File'!$D$1:$E$50,2)</f>
        <v>#N/A</v>
      </c>
      <c r="G73" s="66" t="s">
        <v>35</v>
      </c>
      <c r="H73" s="66" t="str">
        <f t="shared" si="0"/>
        <v>0</v>
      </c>
      <c r="I73" s="107"/>
      <c r="J73" s="209"/>
    </row>
    <row r="74" spans="1:10" ht="13" thickBot="1" x14ac:dyDescent="0.3">
      <c r="A74" s="87"/>
      <c r="B74" s="65" t="e">
        <f>VLOOKUP(E74,'Master File'!L$1:M$50,2)</f>
        <v>#N/A</v>
      </c>
      <c r="C74" s="66"/>
      <c r="D74" s="65" t="e">
        <f>VLOOKUP(E74,'Master File'!O$1:P$50,2)</f>
        <v>#N/A</v>
      </c>
      <c r="E74" s="66"/>
      <c r="F74" s="66" t="e">
        <f>VLOOKUP(E74,'Master File'!$D$1:$E$50,2)</f>
        <v>#N/A</v>
      </c>
      <c r="G74" s="66" t="s">
        <v>35</v>
      </c>
      <c r="H74" s="66" t="str">
        <f t="shared" si="0"/>
        <v>0</v>
      </c>
      <c r="I74" s="107"/>
      <c r="J74" s="209"/>
    </row>
    <row r="75" spans="1:10" ht="13" thickBot="1" x14ac:dyDescent="0.3">
      <c r="A75" s="87"/>
      <c r="B75" s="65" t="e">
        <f>VLOOKUP(E75,'Master File'!L$1:M$50,2)</f>
        <v>#N/A</v>
      </c>
      <c r="C75" s="66"/>
      <c r="D75" s="65" t="e">
        <f>VLOOKUP(E75,'Master File'!O$1:P$50,2)</f>
        <v>#N/A</v>
      </c>
      <c r="E75" s="66"/>
      <c r="F75" s="66" t="e">
        <f>VLOOKUP(E75,'Master File'!$D$1:$E$50,2)</f>
        <v>#N/A</v>
      </c>
      <c r="G75" s="66" t="s">
        <v>35</v>
      </c>
      <c r="H75" s="66" t="str">
        <f t="shared" si="0"/>
        <v>0</v>
      </c>
      <c r="I75" s="107"/>
      <c r="J75" s="209"/>
    </row>
    <row r="76" spans="1:10" ht="13" thickBot="1" x14ac:dyDescent="0.3">
      <c r="A76" s="87"/>
      <c r="B76" s="65" t="e">
        <f>VLOOKUP(E76,'Master File'!L$1:M$50,2)</f>
        <v>#N/A</v>
      </c>
      <c r="C76" s="66"/>
      <c r="D76" s="65" t="e">
        <f>VLOOKUP(E76,'Master File'!O$1:P$50,2)</f>
        <v>#N/A</v>
      </c>
      <c r="E76" s="66"/>
      <c r="F76" s="66" t="e">
        <f>VLOOKUP(E76,'Master File'!$D$1:$E$50,2)</f>
        <v>#N/A</v>
      </c>
      <c r="G76" s="66" t="s">
        <v>35</v>
      </c>
      <c r="H76" s="66" t="str">
        <f t="shared" si="0"/>
        <v>0</v>
      </c>
      <c r="I76" s="107"/>
      <c r="J76" s="209"/>
    </row>
    <row r="77" spans="1:10" ht="13" thickBot="1" x14ac:dyDescent="0.3">
      <c r="A77" s="87"/>
      <c r="B77" s="65" t="e">
        <f>VLOOKUP(E77,'Master File'!L$1:M$50,2)</f>
        <v>#N/A</v>
      </c>
      <c r="C77" s="66"/>
      <c r="D77" s="65" t="e">
        <f>VLOOKUP(E77,'Master File'!O$1:P$50,2)</f>
        <v>#N/A</v>
      </c>
      <c r="E77" s="66"/>
      <c r="F77" s="66" t="e">
        <f>VLOOKUP(E77,'Master File'!$D$1:$E$50,2)</f>
        <v>#N/A</v>
      </c>
      <c r="G77" s="66" t="s">
        <v>35</v>
      </c>
      <c r="H77" s="66" t="str">
        <f t="shared" si="0"/>
        <v>0</v>
      </c>
      <c r="I77" s="107"/>
      <c r="J77" s="209"/>
    </row>
    <row r="78" spans="1:10" ht="13" thickBot="1" x14ac:dyDescent="0.3">
      <c r="A78" s="87"/>
      <c r="B78" s="65" t="e">
        <f>VLOOKUP(E78,'Master File'!L$1:M$50,2)</f>
        <v>#N/A</v>
      </c>
      <c r="C78" s="66"/>
      <c r="D78" s="65" t="e">
        <f>VLOOKUP(E78,'Master File'!O$1:P$50,2)</f>
        <v>#N/A</v>
      </c>
      <c r="E78" s="66"/>
      <c r="F78" s="66" t="e">
        <f>VLOOKUP(E78,'Master File'!$D$1:$E$50,2)</f>
        <v>#N/A</v>
      </c>
      <c r="G78" s="66" t="s">
        <v>35</v>
      </c>
      <c r="H78" s="66" t="str">
        <f t="shared" si="0"/>
        <v>0</v>
      </c>
      <c r="I78" s="107"/>
      <c r="J78" s="209"/>
    </row>
    <row r="79" spans="1:10" ht="13" thickBot="1" x14ac:dyDescent="0.3">
      <c r="A79" s="87"/>
      <c r="B79" s="65" t="e">
        <f>VLOOKUP(E79,'Master File'!L$1:M$50,2)</f>
        <v>#N/A</v>
      </c>
      <c r="C79" s="66"/>
      <c r="D79" s="65" t="e">
        <f>VLOOKUP(E79,'Master File'!O$1:P$50,2)</f>
        <v>#N/A</v>
      </c>
      <c r="E79" s="66"/>
      <c r="F79" s="66" t="e">
        <f>VLOOKUP(E79,'Master File'!$D$1:$E$50,2)</f>
        <v>#N/A</v>
      </c>
      <c r="G79" s="66" t="s">
        <v>35</v>
      </c>
      <c r="H79" s="66" t="str">
        <f t="shared" si="0"/>
        <v>0</v>
      </c>
      <c r="I79" s="107"/>
      <c r="J79" s="209"/>
    </row>
    <row r="80" spans="1:10" ht="13" thickBot="1" x14ac:dyDescent="0.3">
      <c r="A80" s="87"/>
      <c r="B80" s="65" t="e">
        <f>VLOOKUP(E80,'Master File'!L$1:M$50,2)</f>
        <v>#N/A</v>
      </c>
      <c r="C80" s="66"/>
      <c r="D80" s="65" t="e">
        <f>VLOOKUP(E80,'Master File'!O$1:P$50,2)</f>
        <v>#N/A</v>
      </c>
      <c r="E80" s="66"/>
      <c r="F80" s="66" t="e">
        <f>VLOOKUP(E80,'Master File'!$D$1:$E$50,2)</f>
        <v>#N/A</v>
      </c>
      <c r="G80" s="66" t="s">
        <v>35</v>
      </c>
      <c r="H80" s="66" t="str">
        <f t="shared" si="0"/>
        <v>0</v>
      </c>
      <c r="I80" s="107"/>
      <c r="J80" s="209"/>
    </row>
    <row r="81" spans="1:10" ht="13" thickBot="1" x14ac:dyDescent="0.3">
      <c r="A81" s="87"/>
      <c r="B81" s="65" t="e">
        <f>VLOOKUP(E81,'Master File'!L$1:M$50,2)</f>
        <v>#N/A</v>
      </c>
      <c r="C81" s="66"/>
      <c r="D81" s="65" t="e">
        <f>VLOOKUP(E81,'Master File'!O$1:P$50,2)</f>
        <v>#N/A</v>
      </c>
      <c r="E81" s="66"/>
      <c r="F81" s="66" t="e">
        <f>VLOOKUP(E81,'Master File'!$D$1:$E$50,2)</f>
        <v>#N/A</v>
      </c>
      <c r="G81" s="66" t="s">
        <v>35</v>
      </c>
      <c r="H81" s="66" t="str">
        <f t="shared" si="0"/>
        <v>0</v>
      </c>
      <c r="I81" s="107"/>
      <c r="J81" s="209"/>
    </row>
    <row r="82" spans="1:10" ht="13" thickBot="1" x14ac:dyDescent="0.3">
      <c r="A82" s="87"/>
      <c r="B82" s="65" t="e">
        <f>VLOOKUP(E82,'Master File'!L$1:M$50,2)</f>
        <v>#N/A</v>
      </c>
      <c r="C82" s="66"/>
      <c r="D82" s="65" t="e">
        <f>VLOOKUP(E82,'Master File'!O$1:P$50,2)</f>
        <v>#N/A</v>
      </c>
      <c r="E82" s="66"/>
      <c r="F82" s="66" t="e">
        <f>VLOOKUP(E82,'Master File'!$D$1:$E$50,2)</f>
        <v>#N/A</v>
      </c>
      <c r="G82" s="66" t="s">
        <v>35</v>
      </c>
      <c r="H82" s="66" t="str">
        <f t="shared" si="0"/>
        <v>0</v>
      </c>
      <c r="I82" s="107"/>
      <c r="J82" s="209"/>
    </row>
    <row r="83" spans="1:10" ht="13" thickBot="1" x14ac:dyDescent="0.3">
      <c r="A83" s="87"/>
      <c r="B83" s="65" t="e">
        <f>VLOOKUP(E83,'Master File'!L$1:M$50,2)</f>
        <v>#N/A</v>
      </c>
      <c r="C83" s="66"/>
      <c r="D83" s="65" t="e">
        <f>VLOOKUP(E83,'Master File'!O$1:P$50,2)</f>
        <v>#N/A</v>
      </c>
      <c r="E83" s="66"/>
      <c r="F83" s="66" t="e">
        <f>VLOOKUP(E83,'Master File'!$D$1:$E$50,2)</f>
        <v>#N/A</v>
      </c>
      <c r="G83" s="66" t="s">
        <v>35</v>
      </c>
      <c r="H83" s="66" t="str">
        <f t="shared" si="0"/>
        <v>0</v>
      </c>
      <c r="I83" s="107"/>
      <c r="J83" s="209"/>
    </row>
    <row r="84" spans="1:10" ht="13" thickBot="1" x14ac:dyDescent="0.3">
      <c r="A84" s="87"/>
      <c r="B84" s="65" t="e">
        <f>VLOOKUP(E84,'Master File'!L$1:M$50,2)</f>
        <v>#N/A</v>
      </c>
      <c r="C84" s="66"/>
      <c r="D84" s="65" t="e">
        <f>VLOOKUP(E84,'Master File'!O$1:P$50,2)</f>
        <v>#N/A</v>
      </c>
      <c r="E84" s="66"/>
      <c r="F84" s="66" t="e">
        <f>VLOOKUP(E84,'Master File'!$D$1:$E$50,2)</f>
        <v>#N/A</v>
      </c>
      <c r="G84" s="66" t="s">
        <v>35</v>
      </c>
      <c r="H84" s="66" t="str">
        <f t="shared" si="0"/>
        <v>0</v>
      </c>
      <c r="I84" s="107"/>
      <c r="J84" s="209"/>
    </row>
    <row r="85" spans="1:10" ht="13" thickBot="1" x14ac:dyDescent="0.3">
      <c r="A85" s="87"/>
      <c r="B85" s="65" t="e">
        <f>VLOOKUP(E85,'Master File'!L$1:M$50,2)</f>
        <v>#N/A</v>
      </c>
      <c r="C85" s="66"/>
      <c r="D85" s="65" t="e">
        <f>VLOOKUP(E85,'Master File'!O$1:P$50,2)</f>
        <v>#N/A</v>
      </c>
      <c r="E85" s="66"/>
      <c r="F85" s="66" t="e">
        <f>VLOOKUP(E85,'Master File'!$D$1:$E$50,2)</f>
        <v>#N/A</v>
      </c>
      <c r="G85" s="66" t="s">
        <v>35</v>
      </c>
      <c r="H85" s="66" t="str">
        <f t="shared" si="0"/>
        <v>0</v>
      </c>
      <c r="I85" s="107"/>
    </row>
    <row r="86" spans="1:10" ht="13" thickBot="1" x14ac:dyDescent="0.3">
      <c r="A86" s="87"/>
      <c r="B86" s="65" t="e">
        <f>VLOOKUP(E86,'Master File'!L$1:M$50,2)</f>
        <v>#N/A</v>
      </c>
      <c r="C86" s="66"/>
      <c r="D86" s="65" t="e">
        <f>VLOOKUP(E86,'Master File'!O$1:P$50,2)</f>
        <v>#N/A</v>
      </c>
      <c r="E86" s="66"/>
      <c r="F86" s="66" t="e">
        <f>VLOOKUP(E86,'Master File'!$D$1:$E$50,2)</f>
        <v>#N/A</v>
      </c>
      <c r="G86" s="66" t="s">
        <v>35</v>
      </c>
      <c r="H86" s="66" t="str">
        <f t="shared" si="0"/>
        <v>0</v>
      </c>
      <c r="I86" s="107"/>
    </row>
    <row r="87" spans="1:10" ht="13" thickBot="1" x14ac:dyDescent="0.3">
      <c r="A87" s="87"/>
      <c r="B87" s="65" t="e">
        <f>VLOOKUP(E87,'Master File'!L$1:M$50,2)</f>
        <v>#N/A</v>
      </c>
      <c r="C87" s="66"/>
      <c r="D87" s="65" t="e">
        <f>VLOOKUP(E87,'Master File'!O$1:P$50,2)</f>
        <v>#N/A</v>
      </c>
      <c r="E87" s="66"/>
      <c r="F87" s="66" t="e">
        <f>VLOOKUP(E87,'Master File'!$D$1:$E$50,2)</f>
        <v>#N/A</v>
      </c>
      <c r="G87" s="66" t="s">
        <v>35</v>
      </c>
      <c r="H87" s="66" t="str">
        <f t="shared" si="0"/>
        <v>0</v>
      </c>
      <c r="I87" s="107"/>
    </row>
    <row r="88" spans="1:10" ht="13" thickBot="1" x14ac:dyDescent="0.3">
      <c r="A88" s="87"/>
      <c r="B88" s="65" t="e">
        <f>VLOOKUP(E88,'Master File'!L$1:M$50,2)</f>
        <v>#N/A</v>
      </c>
      <c r="C88" s="66"/>
      <c r="D88" s="65" t="e">
        <f>VLOOKUP(E88,'Master File'!O$1:P$50,2)</f>
        <v>#N/A</v>
      </c>
      <c r="E88" s="66"/>
      <c r="F88" s="66" t="e">
        <f>VLOOKUP(E88,'Master File'!$D$1:$E$50,2)</f>
        <v>#N/A</v>
      </c>
      <c r="G88" s="66" t="s">
        <v>35</v>
      </c>
      <c r="H88" s="66" t="str">
        <f t="shared" si="0"/>
        <v>0</v>
      </c>
      <c r="I88" s="107"/>
    </row>
    <row r="89" spans="1:10" ht="13" thickBot="1" x14ac:dyDescent="0.3">
      <c r="A89" s="87"/>
      <c r="B89" s="65" t="e">
        <f>VLOOKUP(E89,'Master File'!L$1:M$50,2)</f>
        <v>#N/A</v>
      </c>
      <c r="C89" s="66"/>
      <c r="D89" s="65" t="e">
        <f>VLOOKUP(E89,'Master File'!O$1:P$50,2)</f>
        <v>#N/A</v>
      </c>
      <c r="E89" s="66"/>
      <c r="F89" s="66" t="e">
        <f>VLOOKUP(E89,'Master File'!$D$1:$E$50,2)</f>
        <v>#N/A</v>
      </c>
      <c r="G89" s="66" t="s">
        <v>35</v>
      </c>
      <c r="H89" s="66" t="str">
        <f t="shared" si="0"/>
        <v>0</v>
      </c>
      <c r="I89" s="107"/>
    </row>
    <row r="90" spans="1:10" ht="13" thickBot="1" x14ac:dyDescent="0.3">
      <c r="A90" s="87"/>
      <c r="B90" s="65" t="e">
        <f>VLOOKUP(E90,'Master File'!L$1:M$50,2)</f>
        <v>#N/A</v>
      </c>
      <c r="C90" s="66"/>
      <c r="D90" s="65" t="e">
        <f>VLOOKUP(E90,'Master File'!O$1:P$50,2)</f>
        <v>#N/A</v>
      </c>
      <c r="E90" s="66"/>
      <c r="F90" s="66" t="e">
        <f>VLOOKUP(E90,'Master File'!$D$1:$E$50,2)</f>
        <v>#N/A</v>
      </c>
      <c r="G90" s="66" t="s">
        <v>35</v>
      </c>
      <c r="H90" s="66" t="str">
        <f t="shared" si="0"/>
        <v>0</v>
      </c>
      <c r="I90" s="107"/>
    </row>
    <row r="91" spans="1:10" ht="13" thickBot="1" x14ac:dyDescent="0.3">
      <c r="A91" s="87"/>
      <c r="B91" s="65" t="e">
        <f>VLOOKUP(E91,'Master File'!L$1:M$50,2)</f>
        <v>#N/A</v>
      </c>
      <c r="C91" s="66"/>
      <c r="D91" s="65" t="e">
        <f>VLOOKUP(E91,'Master File'!O$1:P$50,2)</f>
        <v>#N/A</v>
      </c>
      <c r="E91" s="66"/>
      <c r="F91" s="66" t="e">
        <f>VLOOKUP(E91,'Master File'!$D$1:$E$50,2)</f>
        <v>#N/A</v>
      </c>
      <c r="G91" s="66" t="s">
        <v>35</v>
      </c>
      <c r="H91" s="66" t="str">
        <f t="shared" si="0"/>
        <v>0</v>
      </c>
      <c r="I91" s="107"/>
    </row>
    <row r="92" spans="1:10" ht="13" thickBot="1" x14ac:dyDescent="0.3">
      <c r="A92" s="87"/>
      <c r="B92" s="65" t="e">
        <f>VLOOKUP(E92,'Master File'!L$1:M$50,2)</f>
        <v>#N/A</v>
      </c>
      <c r="C92" s="66"/>
      <c r="D92" s="65" t="e">
        <f>VLOOKUP(E92,'Master File'!O$1:P$50,2)</f>
        <v>#N/A</v>
      </c>
      <c r="E92" s="66"/>
      <c r="F92" s="66" t="e">
        <f>VLOOKUP(E92,'Master File'!$D$1:$E$50,2)</f>
        <v>#N/A</v>
      </c>
      <c r="G92" s="66" t="s">
        <v>35</v>
      </c>
      <c r="H92" s="66" t="str">
        <f t="shared" ref="H92:H100" si="1">IF(C92&gt;0, "1","0")</f>
        <v>0</v>
      </c>
      <c r="I92" s="107"/>
    </row>
    <row r="93" spans="1:10" ht="13" thickBot="1" x14ac:dyDescent="0.3">
      <c r="A93" s="87"/>
      <c r="B93" s="65" t="e">
        <f>VLOOKUP(E93,'Master File'!L$1:M$50,2)</f>
        <v>#N/A</v>
      </c>
      <c r="C93" s="66"/>
      <c r="D93" s="65" t="e">
        <f>VLOOKUP(E93,'Master File'!O$1:P$50,2)</f>
        <v>#N/A</v>
      </c>
      <c r="E93" s="66"/>
      <c r="F93" s="66" t="e">
        <f>VLOOKUP(E93,'Master File'!$D$1:$E$50,2)</f>
        <v>#N/A</v>
      </c>
      <c r="G93" s="66" t="s">
        <v>35</v>
      </c>
      <c r="H93" s="66" t="str">
        <f t="shared" si="1"/>
        <v>0</v>
      </c>
      <c r="I93" s="107"/>
    </row>
    <row r="94" spans="1:10" ht="13" thickBot="1" x14ac:dyDescent="0.3">
      <c r="A94" s="87"/>
      <c r="B94" s="65" t="e">
        <f>VLOOKUP(E94,'Master File'!L$1:M$50,2)</f>
        <v>#N/A</v>
      </c>
      <c r="C94" s="66"/>
      <c r="D94" s="65" t="e">
        <f>VLOOKUP(E94,'Master File'!O$1:P$50,2)</f>
        <v>#N/A</v>
      </c>
      <c r="E94" s="66"/>
      <c r="F94" s="66" t="e">
        <f>VLOOKUP(E94,'Master File'!$D$1:$E$50,2)</f>
        <v>#N/A</v>
      </c>
      <c r="G94" s="66" t="s">
        <v>35</v>
      </c>
      <c r="H94" s="66" t="str">
        <f t="shared" si="1"/>
        <v>0</v>
      </c>
      <c r="I94" s="107"/>
    </row>
    <row r="95" spans="1:10" ht="13" thickBot="1" x14ac:dyDescent="0.3">
      <c r="A95" s="87"/>
      <c r="B95" s="65" t="e">
        <f>VLOOKUP(E95,'Master File'!L$1:M$50,2)</f>
        <v>#N/A</v>
      </c>
      <c r="C95" s="66"/>
      <c r="D95" s="65" t="e">
        <f>VLOOKUP(E95,'Master File'!O$1:P$50,2)</f>
        <v>#N/A</v>
      </c>
      <c r="E95" s="66"/>
      <c r="F95" s="66" t="e">
        <f>VLOOKUP(E95,'Master File'!$D$1:$E$50,2)</f>
        <v>#N/A</v>
      </c>
      <c r="G95" s="66" t="s">
        <v>35</v>
      </c>
      <c r="H95" s="66" t="str">
        <f t="shared" si="1"/>
        <v>0</v>
      </c>
      <c r="I95" s="107"/>
    </row>
    <row r="96" spans="1:10" ht="13" thickBot="1" x14ac:dyDescent="0.3">
      <c r="A96" s="87"/>
      <c r="B96" s="65" t="e">
        <f>VLOOKUP(E96,'Master File'!L$1:M$50,2)</f>
        <v>#N/A</v>
      </c>
      <c r="C96" s="66"/>
      <c r="D96" s="65" t="e">
        <f>VLOOKUP(E96,'Master File'!O$1:P$50,2)</f>
        <v>#N/A</v>
      </c>
      <c r="E96" s="66"/>
      <c r="F96" s="66" t="e">
        <f>VLOOKUP(E96,'Master File'!$D$1:$E$50,2)</f>
        <v>#N/A</v>
      </c>
      <c r="G96" s="66" t="s">
        <v>35</v>
      </c>
      <c r="H96" s="66" t="str">
        <f t="shared" si="1"/>
        <v>0</v>
      </c>
      <c r="I96" s="107"/>
    </row>
    <row r="97" spans="1:9" ht="13" thickBot="1" x14ac:dyDescent="0.3">
      <c r="A97" s="87"/>
      <c r="B97" s="65" t="e">
        <f>VLOOKUP(E97,'Master File'!L$1:M$50,2)</f>
        <v>#N/A</v>
      </c>
      <c r="C97" s="66"/>
      <c r="D97" s="65" t="e">
        <f>VLOOKUP(E97,'Master File'!O$1:P$50,2)</f>
        <v>#N/A</v>
      </c>
      <c r="E97" s="66"/>
      <c r="F97" s="66" t="e">
        <f>VLOOKUP(E97,'Master File'!$D$1:$E$50,2)</f>
        <v>#N/A</v>
      </c>
      <c r="G97" s="66" t="s">
        <v>35</v>
      </c>
      <c r="H97" s="66" t="str">
        <f t="shared" si="1"/>
        <v>0</v>
      </c>
      <c r="I97" s="107"/>
    </row>
    <row r="98" spans="1:9" ht="13" thickBot="1" x14ac:dyDescent="0.3">
      <c r="A98" s="87"/>
      <c r="B98" s="65" t="e">
        <f>VLOOKUP(E98,'Master File'!L$1:M$50,2)</f>
        <v>#N/A</v>
      </c>
      <c r="C98" s="66"/>
      <c r="D98" s="65" t="e">
        <f>VLOOKUP(E98,'Master File'!O$1:P$50,2)</f>
        <v>#N/A</v>
      </c>
      <c r="E98" s="66"/>
      <c r="F98" s="66" t="e">
        <f>VLOOKUP(E98,'Master File'!$D$1:$E$50,2)</f>
        <v>#N/A</v>
      </c>
      <c r="G98" s="66" t="s">
        <v>35</v>
      </c>
      <c r="H98" s="66" t="str">
        <f t="shared" si="1"/>
        <v>0</v>
      </c>
      <c r="I98" s="107"/>
    </row>
    <row r="99" spans="1:9" ht="13" thickBot="1" x14ac:dyDescent="0.3">
      <c r="A99" s="87"/>
      <c r="B99" s="65" t="e">
        <f>VLOOKUP(E99,'Master File'!L$1:M$50,2)</f>
        <v>#N/A</v>
      </c>
      <c r="C99" s="66"/>
      <c r="D99" s="65" t="e">
        <f>VLOOKUP(E99,'Master File'!O$1:P$50,2)</f>
        <v>#N/A</v>
      </c>
      <c r="E99" s="66"/>
      <c r="F99" s="66" t="e">
        <f>VLOOKUP(E99,'Master File'!$D$1:$E$50,2)</f>
        <v>#N/A</v>
      </c>
      <c r="G99" s="66" t="s">
        <v>35</v>
      </c>
      <c r="H99" s="66" t="str">
        <f t="shared" si="1"/>
        <v>0</v>
      </c>
      <c r="I99" s="107"/>
    </row>
    <row r="100" spans="1:9" ht="13" thickBot="1" x14ac:dyDescent="0.3">
      <c r="A100" s="88"/>
      <c r="B100" s="65" t="e">
        <f>VLOOKUP(E100,'Master File'!L$1:M$50,2)</f>
        <v>#N/A</v>
      </c>
      <c r="C100" s="89"/>
      <c r="D100" s="65" t="e">
        <f>VLOOKUP(E100,'Master File'!O$1:P$50,2)</f>
        <v>#N/A</v>
      </c>
      <c r="E100" s="89"/>
      <c r="F100" s="89" t="e">
        <f>VLOOKUP(E100,'Master File'!$D$1:$E$50,2)</f>
        <v>#N/A</v>
      </c>
      <c r="G100" s="89" t="s">
        <v>35</v>
      </c>
      <c r="H100" s="89" t="str">
        <f t="shared" si="1"/>
        <v>0</v>
      </c>
      <c r="I100" s="108"/>
    </row>
  </sheetData>
  <mergeCells count="6">
    <mergeCell ref="A22:I22"/>
    <mergeCell ref="A23:I26"/>
    <mergeCell ref="A8:D8"/>
    <mergeCell ref="A7:I7"/>
    <mergeCell ref="A1:I6"/>
    <mergeCell ref="E8:I21"/>
  </mergeCells>
  <dataValidations count="3">
    <dataValidation type="list" allowBlank="1" showInputMessage="1" sqref="G28:G100" xr:uid="{00000000-0002-0000-0200-000000000000}">
      <formula1>"None,LabReady,Analytical IE-HPLC pH 12.0,Analytical RP-HPLC,Conductivity Measurement),Na+Salt Exchange"</formula1>
    </dataValidation>
    <dataValidation type="list" allowBlank="1" showInputMessage="1" sqref="D28:D100" xr:uid="{00000000-0002-0000-0200-000001000000}">
      <formula1>"None,/3IABkFQ/,/3IAbRQSp/,/36-TAMSp/,/3BHQ_1/,/3BHQ_2/,/36-TAMTSp/"</formula1>
    </dataValidation>
    <dataValidation type="whole" allowBlank="1" showInputMessage="1" showErrorMessage="1" sqref="H28:H100" xr:uid="{00000000-0002-0000-0200-000002000000}">
      <formula1>0</formula1>
      <formula2>100</formula2>
    </dataValidation>
  </dataValidations>
  <hyperlinks>
    <hyperlink ref="A20" r:id="rId1" xr:uid="{00000000-0004-0000-0200-000000000000}"/>
  </hyperlinks>
  <pageMargins left="0.7" right="0.7" top="0.75" bottom="0.75" header="0.3" footer="0.3"/>
  <pageSetup orientation="portrait" r:id="rId2"/>
  <headerFooter>
    <oddFooter>&amp;L&amp;"Calibri,Regular"&amp;11SOM-025 / REV18&amp;C&amp;"Calibri"&amp;11&amp;K000000&amp;"Calibri,Regular"&amp;11&amp;K000000_x000D_&amp;1#&amp;"Calibri"&amp;10&amp;KD89B2BConfidential - Company Proprietary</oddFooter>
  </headerFooter>
  <drawing r:id="rId3"/>
  <extLst>
    <ext xmlns:x14="http://schemas.microsoft.com/office/spreadsheetml/2009/9/main" uri="{CCE6A557-97BC-4b89-ADB6-D9C93CAAB3DF}">
      <x14:dataValidations xmlns:xm="http://schemas.microsoft.com/office/excel/2006/main" count="3">
        <x14:dataValidation type="list" allowBlank="1" xr:uid="{00000000-0002-0000-0200-000003000000}">
          <x14:formula1>
            <xm:f>'Master File'!$G$1:$G$50</xm:f>
          </x14:formula1>
          <xm:sqref>E28:E100</xm:sqref>
        </x14:dataValidation>
        <x14:dataValidation type="list" xr:uid="{00000000-0002-0000-0200-000004000000}">
          <x14:formula1>
            <xm:f>'Master File'!$K$1:$K$7</xm:f>
          </x14:formula1>
          <xm:sqref>F28:F100</xm:sqref>
        </x14:dataValidation>
        <x14:dataValidation type="list" allowBlank="1" showInputMessage="1" xr:uid="{00000000-0002-0000-0200-000005000000}">
          <x14:formula1>
            <xm:f>'Master File'!$N$2:$N$17</xm:f>
          </x14:formula1>
          <xm:sqref>B28:B100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92"/>
  <sheetViews>
    <sheetView topLeftCell="A7" zoomScale="85" zoomScaleNormal="85" zoomScalePageLayoutView="80" workbookViewId="0">
      <selection activeCell="A12" sqref="A12"/>
    </sheetView>
  </sheetViews>
  <sheetFormatPr defaultColWidth="0" defaultRowHeight="12.5" zeroHeight="1" x14ac:dyDescent="0.25"/>
  <cols>
    <col min="1" max="1" width="13.453125" style="220" bestFit="1" customWidth="1"/>
    <col min="2" max="2" width="25.54296875" style="210" customWidth="1"/>
    <col min="3" max="3" width="44.08984375" style="210" customWidth="1"/>
    <col min="4" max="4" width="29.453125" style="210" customWidth="1"/>
    <col min="5" max="5" width="48" style="210" customWidth="1"/>
    <col min="6" max="6" width="19.36328125" style="210" bestFit="1" customWidth="1"/>
    <col min="7" max="7" width="17.36328125" style="210" customWidth="1"/>
    <col min="8" max="8" width="31.36328125" style="208" customWidth="1"/>
    <col min="9" max="9" width="38.54296875" style="208" bestFit="1" customWidth="1"/>
    <col min="10" max="10" width="17" style="221" customWidth="1"/>
    <col min="11" max="18" width="9.08984375" style="208" hidden="1" customWidth="1"/>
    <col min="19" max="19" width="20.54296875" style="208" hidden="1" customWidth="1"/>
    <col min="20" max="16384" width="9.08984375" style="208" hidden="1"/>
  </cols>
  <sheetData>
    <row r="1" spans="1:19" s="3" customFormat="1" x14ac:dyDescent="0.25">
      <c r="A1" s="338"/>
      <c r="B1" s="339"/>
      <c r="C1" s="339"/>
      <c r="D1" s="339"/>
      <c r="E1" s="339"/>
      <c r="F1" s="339"/>
      <c r="G1" s="339"/>
      <c r="H1" s="339"/>
      <c r="I1" s="339"/>
      <c r="J1" s="340"/>
      <c r="S1" s="211" t="s">
        <v>95</v>
      </c>
    </row>
    <row r="2" spans="1:19" s="3" customFormat="1" x14ac:dyDescent="0.25">
      <c r="A2" s="251"/>
      <c r="B2" s="252"/>
      <c r="C2" s="252"/>
      <c r="D2" s="252"/>
      <c r="E2" s="252"/>
      <c r="F2" s="252"/>
      <c r="G2" s="252"/>
      <c r="H2" s="252"/>
      <c r="I2" s="252"/>
      <c r="J2" s="253"/>
      <c r="S2" s="211" t="s">
        <v>96</v>
      </c>
    </row>
    <row r="3" spans="1:19" s="3" customFormat="1" x14ac:dyDescent="0.25">
      <c r="A3" s="251"/>
      <c r="B3" s="252"/>
      <c r="C3" s="252"/>
      <c r="D3" s="252"/>
      <c r="E3" s="252"/>
      <c r="F3" s="252"/>
      <c r="G3" s="252"/>
      <c r="H3" s="252"/>
      <c r="I3" s="252"/>
      <c r="J3" s="253"/>
      <c r="S3" s="211" t="s">
        <v>76</v>
      </c>
    </row>
    <row r="4" spans="1:19" s="3" customFormat="1" x14ac:dyDescent="0.25">
      <c r="A4" s="251"/>
      <c r="B4" s="252"/>
      <c r="C4" s="252"/>
      <c r="D4" s="252"/>
      <c r="E4" s="252"/>
      <c r="F4" s="252"/>
      <c r="G4" s="252"/>
      <c r="H4" s="252"/>
      <c r="I4" s="252"/>
      <c r="J4" s="253"/>
      <c r="S4" s="211" t="s">
        <v>77</v>
      </c>
    </row>
    <row r="5" spans="1:19" s="3" customFormat="1" ht="30" customHeight="1" thickBot="1" x14ac:dyDescent="0.3">
      <c r="A5" s="254"/>
      <c r="B5" s="255"/>
      <c r="C5" s="255"/>
      <c r="D5" s="255"/>
      <c r="E5" s="255"/>
      <c r="F5" s="255"/>
      <c r="G5" s="255"/>
      <c r="H5" s="255"/>
      <c r="I5" s="255"/>
      <c r="J5" s="256"/>
      <c r="S5" s="211" t="s">
        <v>97</v>
      </c>
    </row>
    <row r="6" spans="1:19" s="3" customFormat="1" ht="30" customHeight="1" thickBot="1" x14ac:dyDescent="0.3">
      <c r="A6" s="245" t="s">
        <v>48</v>
      </c>
      <c r="B6" s="246"/>
      <c r="C6" s="246"/>
      <c r="D6" s="246"/>
      <c r="E6" s="246"/>
      <c r="F6" s="246"/>
      <c r="G6" s="246"/>
      <c r="H6" s="246"/>
      <c r="I6" s="246"/>
      <c r="J6" s="286"/>
      <c r="S6" s="3" t="s">
        <v>163</v>
      </c>
    </row>
    <row r="7" spans="1:19" s="3" customFormat="1" ht="13.5" thickBot="1" x14ac:dyDescent="0.3">
      <c r="A7" s="350" t="s">
        <v>49</v>
      </c>
      <c r="B7" s="351"/>
      <c r="C7" s="351"/>
      <c r="D7" s="351"/>
      <c r="E7" s="351"/>
      <c r="F7" s="336"/>
      <c r="G7" s="336"/>
      <c r="H7" s="336"/>
      <c r="I7" s="336"/>
      <c r="J7" s="341"/>
    </row>
    <row r="8" spans="1:19" s="3" customFormat="1" ht="13" x14ac:dyDescent="0.25">
      <c r="A8" s="352" t="s">
        <v>396</v>
      </c>
      <c r="B8" s="353"/>
      <c r="C8" s="353"/>
      <c r="D8" s="353"/>
      <c r="E8" s="354"/>
      <c r="F8" s="342"/>
      <c r="G8" s="342"/>
      <c r="H8" s="342"/>
      <c r="I8" s="342"/>
      <c r="J8" s="343"/>
    </row>
    <row r="9" spans="1:19" s="3" customFormat="1" ht="13" x14ac:dyDescent="0.25">
      <c r="A9" s="355" t="s">
        <v>397</v>
      </c>
      <c r="B9" s="356"/>
      <c r="C9" s="356"/>
      <c r="D9" s="356"/>
      <c r="E9" s="357"/>
      <c r="F9" s="342"/>
      <c r="G9" s="342"/>
      <c r="H9" s="342"/>
      <c r="I9" s="342"/>
      <c r="J9" s="343"/>
    </row>
    <row r="10" spans="1:19" s="3" customFormat="1" ht="13" x14ac:dyDescent="0.25">
      <c r="A10" s="358" t="s">
        <v>398</v>
      </c>
      <c r="B10" s="356"/>
      <c r="C10" s="356"/>
      <c r="D10" s="356"/>
      <c r="E10" s="357"/>
      <c r="F10" s="342"/>
      <c r="G10" s="342"/>
      <c r="H10" s="342"/>
      <c r="I10" s="342"/>
      <c r="J10" s="343"/>
    </row>
    <row r="11" spans="1:19" s="3" customFormat="1" ht="13" x14ac:dyDescent="0.25">
      <c r="A11" s="355" t="s">
        <v>481</v>
      </c>
      <c r="B11" s="356"/>
      <c r="C11" s="356"/>
      <c r="D11" s="356"/>
      <c r="E11" s="357"/>
      <c r="F11" s="342"/>
      <c r="G11" s="342"/>
      <c r="H11" s="342"/>
      <c r="I11" s="342"/>
      <c r="J11" s="343"/>
    </row>
    <row r="12" spans="1:19" s="3" customFormat="1" ht="13" x14ac:dyDescent="0.25">
      <c r="A12" s="197" t="s">
        <v>399</v>
      </c>
      <c r="B12" s="198"/>
      <c r="C12" s="198"/>
      <c r="D12" s="198"/>
      <c r="E12" s="199"/>
      <c r="F12" s="342"/>
      <c r="G12" s="342"/>
      <c r="H12" s="342"/>
      <c r="I12" s="342"/>
      <c r="J12" s="343"/>
    </row>
    <row r="13" spans="1:19" s="3" customFormat="1" ht="13" x14ac:dyDescent="0.25">
      <c r="A13" s="197" t="s">
        <v>400</v>
      </c>
      <c r="B13" s="198"/>
      <c r="C13" s="198"/>
      <c r="D13" s="198"/>
      <c r="E13" s="199"/>
      <c r="F13" s="342"/>
      <c r="G13" s="342"/>
      <c r="H13" s="342"/>
      <c r="I13" s="342"/>
      <c r="J13" s="343"/>
    </row>
    <row r="14" spans="1:19" s="3" customFormat="1" ht="13" x14ac:dyDescent="0.25">
      <c r="A14" s="197" t="s">
        <v>402</v>
      </c>
      <c r="B14" s="198"/>
      <c r="C14" s="198"/>
      <c r="D14" s="198"/>
      <c r="E14" s="199"/>
      <c r="F14" s="342"/>
      <c r="G14" s="342"/>
      <c r="H14" s="342"/>
      <c r="I14" s="342"/>
      <c r="J14" s="343"/>
    </row>
    <row r="15" spans="1:19" s="3" customFormat="1" ht="13" x14ac:dyDescent="0.25">
      <c r="A15" s="358" t="s">
        <v>395</v>
      </c>
      <c r="B15" s="356"/>
      <c r="C15" s="356"/>
      <c r="D15" s="356"/>
      <c r="E15" s="357"/>
      <c r="F15" s="342"/>
      <c r="G15" s="342"/>
      <c r="H15" s="342"/>
      <c r="I15" s="342"/>
      <c r="J15" s="343"/>
    </row>
    <row r="16" spans="1:19" s="3" customFormat="1" ht="13" x14ac:dyDescent="0.25">
      <c r="A16" s="212"/>
      <c r="B16" s="198"/>
      <c r="C16" s="198"/>
      <c r="D16" s="198"/>
      <c r="E16" s="199"/>
      <c r="F16" s="342"/>
      <c r="G16" s="342"/>
      <c r="H16" s="342"/>
      <c r="I16" s="342"/>
      <c r="J16" s="343"/>
    </row>
    <row r="17" spans="1:10" s="3" customFormat="1" ht="13" x14ac:dyDescent="0.25">
      <c r="A17" s="359"/>
      <c r="B17" s="360"/>
      <c r="C17" s="360"/>
      <c r="D17" s="360"/>
      <c r="E17" s="361"/>
      <c r="F17" s="342"/>
      <c r="G17" s="342"/>
      <c r="H17" s="342"/>
      <c r="I17" s="342"/>
      <c r="J17" s="343"/>
    </row>
    <row r="18" spans="1:10" s="3" customFormat="1" x14ac:dyDescent="0.25">
      <c r="A18" s="362"/>
      <c r="B18" s="363"/>
      <c r="C18" s="363"/>
      <c r="D18" s="363"/>
      <c r="E18" s="364"/>
      <c r="F18" s="342"/>
      <c r="G18" s="342"/>
      <c r="H18" s="342"/>
      <c r="I18" s="342"/>
      <c r="J18" s="343"/>
    </row>
    <row r="19" spans="1:10" s="3" customFormat="1" ht="13" x14ac:dyDescent="0.25">
      <c r="A19" s="85" t="s">
        <v>37</v>
      </c>
      <c r="B19" s="86"/>
      <c r="C19" s="86"/>
      <c r="D19" s="86"/>
      <c r="E19" s="104"/>
      <c r="F19" s="342"/>
      <c r="G19" s="342"/>
      <c r="H19" s="342"/>
      <c r="I19" s="342"/>
      <c r="J19" s="343"/>
    </row>
    <row r="20" spans="1:10" s="3" customFormat="1" ht="13" thickBot="1" x14ac:dyDescent="0.3">
      <c r="A20" s="362"/>
      <c r="B20" s="363"/>
      <c r="C20" s="363"/>
      <c r="D20" s="363"/>
      <c r="E20" s="364"/>
      <c r="F20" s="344"/>
      <c r="G20" s="344"/>
      <c r="H20" s="344"/>
      <c r="I20" s="344"/>
      <c r="J20" s="345"/>
    </row>
    <row r="21" spans="1:10" s="3" customFormat="1" ht="13.5" thickBot="1" x14ac:dyDescent="0.3">
      <c r="A21" s="310" t="s">
        <v>38</v>
      </c>
      <c r="B21" s="311"/>
      <c r="C21" s="311"/>
      <c r="D21" s="311"/>
      <c r="E21" s="311"/>
      <c r="F21" s="311"/>
      <c r="G21" s="311"/>
      <c r="H21" s="311"/>
      <c r="I21" s="311"/>
      <c r="J21" s="346"/>
    </row>
    <row r="22" spans="1:10" x14ac:dyDescent="0.25">
      <c r="A22" s="347"/>
      <c r="B22" s="348"/>
      <c r="C22" s="348"/>
      <c r="D22" s="348"/>
      <c r="E22" s="348"/>
      <c r="F22" s="348"/>
      <c r="G22" s="348"/>
      <c r="H22" s="348"/>
      <c r="I22" s="348"/>
      <c r="J22" s="349"/>
    </row>
    <row r="23" spans="1:10" x14ac:dyDescent="0.25">
      <c r="A23" s="347"/>
      <c r="B23" s="348"/>
      <c r="C23" s="348"/>
      <c r="D23" s="348"/>
      <c r="E23" s="348"/>
      <c r="F23" s="348"/>
      <c r="G23" s="348"/>
      <c r="H23" s="348"/>
      <c r="I23" s="348"/>
      <c r="J23" s="349"/>
    </row>
    <row r="24" spans="1:10" ht="13" thickBot="1" x14ac:dyDescent="0.3">
      <c r="A24" s="347"/>
      <c r="B24" s="348"/>
      <c r="C24" s="348"/>
      <c r="D24" s="348"/>
      <c r="E24" s="348"/>
      <c r="F24" s="348"/>
      <c r="G24" s="348"/>
      <c r="H24" s="348"/>
      <c r="I24" s="348"/>
      <c r="J24" s="349"/>
    </row>
    <row r="25" spans="1:10" s="3" customFormat="1" ht="13" x14ac:dyDescent="0.25">
      <c r="A25" s="213" t="s">
        <v>25</v>
      </c>
      <c r="B25" s="214" t="s">
        <v>26</v>
      </c>
      <c r="C25" s="214" t="s">
        <v>27</v>
      </c>
      <c r="D25" s="214" t="s">
        <v>150</v>
      </c>
      <c r="E25" s="214" t="s">
        <v>151</v>
      </c>
      <c r="F25" s="215" t="s">
        <v>23</v>
      </c>
      <c r="G25" s="214" t="s">
        <v>24</v>
      </c>
      <c r="H25" s="215" t="s">
        <v>103</v>
      </c>
      <c r="I25" s="216" t="s">
        <v>401</v>
      </c>
      <c r="J25" s="217" t="s">
        <v>59</v>
      </c>
    </row>
    <row r="26" spans="1:10" x14ac:dyDescent="0.25">
      <c r="A26" s="93"/>
      <c r="B26" s="91"/>
      <c r="C26" s="94"/>
      <c r="D26" s="91"/>
      <c r="E26" s="94"/>
      <c r="F26" s="91"/>
      <c r="G26" s="91"/>
      <c r="H26" s="91"/>
      <c r="I26" s="91" t="str">
        <f>IF(C26&gt;0, "1","0")</f>
        <v>0</v>
      </c>
      <c r="J26" s="218"/>
    </row>
    <row r="27" spans="1:10" x14ac:dyDescent="0.25">
      <c r="A27" s="93"/>
      <c r="B27" s="91"/>
      <c r="C27" s="94"/>
      <c r="D27" s="91"/>
      <c r="E27" s="94"/>
      <c r="F27" s="91"/>
      <c r="G27" s="91"/>
      <c r="H27" s="91"/>
      <c r="I27" s="91" t="str">
        <f t="shared" ref="I27:I47" si="0">IF(C27&gt;0, "1","0")</f>
        <v>0</v>
      </c>
      <c r="J27" s="218"/>
    </row>
    <row r="28" spans="1:10" x14ac:dyDescent="0.25">
      <c r="A28" s="93"/>
      <c r="B28" s="91"/>
      <c r="C28" s="94"/>
      <c r="D28" s="91"/>
      <c r="E28" s="94"/>
      <c r="F28" s="91"/>
      <c r="G28" s="91"/>
      <c r="H28" s="91"/>
      <c r="I28" s="91" t="str">
        <f t="shared" si="0"/>
        <v>0</v>
      </c>
      <c r="J28" s="218"/>
    </row>
    <row r="29" spans="1:10" x14ac:dyDescent="0.25">
      <c r="A29" s="93"/>
      <c r="B29" s="91"/>
      <c r="C29" s="94"/>
      <c r="D29" s="91"/>
      <c r="E29" s="94"/>
      <c r="F29" s="91"/>
      <c r="G29" s="91"/>
      <c r="H29" s="91"/>
      <c r="I29" s="91" t="str">
        <f t="shared" si="0"/>
        <v>0</v>
      </c>
      <c r="J29" s="218"/>
    </row>
    <row r="30" spans="1:10" x14ac:dyDescent="0.25">
      <c r="A30" s="93"/>
      <c r="B30" s="91"/>
      <c r="C30" s="94"/>
      <c r="D30" s="91"/>
      <c r="E30" s="94"/>
      <c r="F30" s="91"/>
      <c r="G30" s="91"/>
      <c r="H30" s="91"/>
      <c r="I30" s="91" t="str">
        <f t="shared" si="0"/>
        <v>0</v>
      </c>
      <c r="J30" s="218"/>
    </row>
    <row r="31" spans="1:10" x14ac:dyDescent="0.25">
      <c r="A31" s="93"/>
      <c r="B31" s="91"/>
      <c r="C31" s="94"/>
      <c r="D31" s="91"/>
      <c r="E31" s="94"/>
      <c r="F31" s="91"/>
      <c r="G31" s="91"/>
      <c r="H31" s="91"/>
      <c r="I31" s="91" t="str">
        <f t="shared" si="0"/>
        <v>0</v>
      </c>
      <c r="J31" s="218"/>
    </row>
    <row r="32" spans="1:10" x14ac:dyDescent="0.25">
      <c r="A32" s="93"/>
      <c r="B32" s="91"/>
      <c r="C32" s="94"/>
      <c r="D32" s="91"/>
      <c r="E32" s="94"/>
      <c r="F32" s="91"/>
      <c r="G32" s="91"/>
      <c r="H32" s="91"/>
      <c r="I32" s="91" t="str">
        <f t="shared" si="0"/>
        <v>0</v>
      </c>
      <c r="J32" s="218"/>
    </row>
    <row r="33" spans="1:10" x14ac:dyDescent="0.25">
      <c r="A33" s="93"/>
      <c r="B33" s="91"/>
      <c r="C33" s="94"/>
      <c r="D33" s="91"/>
      <c r="E33" s="94"/>
      <c r="F33" s="91"/>
      <c r="G33" s="91"/>
      <c r="H33" s="91"/>
      <c r="I33" s="91" t="str">
        <f t="shared" si="0"/>
        <v>0</v>
      </c>
      <c r="J33" s="218"/>
    </row>
    <row r="34" spans="1:10" x14ac:dyDescent="0.25">
      <c r="A34" s="93"/>
      <c r="B34" s="91"/>
      <c r="C34" s="94"/>
      <c r="D34" s="91"/>
      <c r="E34" s="94"/>
      <c r="F34" s="91"/>
      <c r="G34" s="91"/>
      <c r="H34" s="91"/>
      <c r="I34" s="91" t="str">
        <f t="shared" si="0"/>
        <v>0</v>
      </c>
      <c r="J34" s="218"/>
    </row>
    <row r="35" spans="1:10" x14ac:dyDescent="0.25">
      <c r="A35" s="93"/>
      <c r="B35" s="91"/>
      <c r="C35" s="94"/>
      <c r="D35" s="91"/>
      <c r="E35" s="94"/>
      <c r="F35" s="91"/>
      <c r="G35" s="91"/>
      <c r="H35" s="91"/>
      <c r="I35" s="91" t="str">
        <f t="shared" si="0"/>
        <v>0</v>
      </c>
      <c r="J35" s="218"/>
    </row>
    <row r="36" spans="1:10" x14ac:dyDescent="0.25">
      <c r="A36" s="93"/>
      <c r="B36" s="91"/>
      <c r="C36" s="94"/>
      <c r="D36" s="91"/>
      <c r="E36" s="94"/>
      <c r="F36" s="91"/>
      <c r="G36" s="91"/>
      <c r="H36" s="91"/>
      <c r="I36" s="91" t="str">
        <f t="shared" si="0"/>
        <v>0</v>
      </c>
      <c r="J36" s="218"/>
    </row>
    <row r="37" spans="1:10" x14ac:dyDescent="0.25">
      <c r="A37" s="93"/>
      <c r="B37" s="91"/>
      <c r="C37" s="94"/>
      <c r="D37" s="91"/>
      <c r="E37" s="94"/>
      <c r="F37" s="91"/>
      <c r="G37" s="91"/>
      <c r="H37" s="91"/>
      <c r="I37" s="91" t="str">
        <f t="shared" si="0"/>
        <v>0</v>
      </c>
      <c r="J37" s="218"/>
    </row>
    <row r="38" spans="1:10" x14ac:dyDescent="0.25">
      <c r="A38" s="93"/>
      <c r="B38" s="91"/>
      <c r="C38" s="94"/>
      <c r="D38" s="91"/>
      <c r="E38" s="94"/>
      <c r="F38" s="91"/>
      <c r="G38" s="91"/>
      <c r="H38" s="91"/>
      <c r="I38" s="91" t="str">
        <f t="shared" si="0"/>
        <v>0</v>
      </c>
      <c r="J38" s="218"/>
    </row>
    <row r="39" spans="1:10" x14ac:dyDescent="0.25">
      <c r="A39" s="93"/>
      <c r="B39" s="91"/>
      <c r="C39" s="94"/>
      <c r="D39" s="91"/>
      <c r="E39" s="94"/>
      <c r="F39" s="91"/>
      <c r="G39" s="91"/>
      <c r="H39" s="91"/>
      <c r="I39" s="91" t="str">
        <f t="shared" si="0"/>
        <v>0</v>
      </c>
      <c r="J39" s="218"/>
    </row>
    <row r="40" spans="1:10" x14ac:dyDescent="0.25">
      <c r="A40" s="93"/>
      <c r="B40" s="91"/>
      <c r="C40" s="94"/>
      <c r="D40" s="91"/>
      <c r="E40" s="94"/>
      <c r="F40" s="91"/>
      <c r="G40" s="91"/>
      <c r="H40" s="91"/>
      <c r="I40" s="91" t="str">
        <f t="shared" si="0"/>
        <v>0</v>
      </c>
      <c r="J40" s="218"/>
    </row>
    <row r="41" spans="1:10" x14ac:dyDescent="0.25">
      <c r="A41" s="93"/>
      <c r="B41" s="91"/>
      <c r="C41" s="94"/>
      <c r="D41" s="91"/>
      <c r="E41" s="94"/>
      <c r="F41" s="91"/>
      <c r="G41" s="91"/>
      <c r="H41" s="91"/>
      <c r="I41" s="91" t="str">
        <f t="shared" si="0"/>
        <v>0</v>
      </c>
      <c r="J41" s="218"/>
    </row>
    <row r="42" spans="1:10" x14ac:dyDescent="0.25">
      <c r="A42" s="93"/>
      <c r="B42" s="91"/>
      <c r="C42" s="94"/>
      <c r="D42" s="91"/>
      <c r="E42" s="94"/>
      <c r="F42" s="91"/>
      <c r="G42" s="91"/>
      <c r="H42" s="91"/>
      <c r="I42" s="91" t="str">
        <f t="shared" si="0"/>
        <v>0</v>
      </c>
      <c r="J42" s="218"/>
    </row>
    <row r="43" spans="1:10" x14ac:dyDescent="0.25">
      <c r="A43" s="93"/>
      <c r="B43" s="91"/>
      <c r="C43" s="94"/>
      <c r="D43" s="91"/>
      <c r="E43" s="94"/>
      <c r="F43" s="91"/>
      <c r="G43" s="91"/>
      <c r="H43" s="91"/>
      <c r="I43" s="91" t="str">
        <f t="shared" si="0"/>
        <v>0</v>
      </c>
      <c r="J43" s="218"/>
    </row>
    <row r="44" spans="1:10" x14ac:dyDescent="0.25">
      <c r="A44" s="93"/>
      <c r="B44" s="91"/>
      <c r="C44" s="94"/>
      <c r="D44" s="91"/>
      <c r="E44" s="94"/>
      <c r="F44" s="91"/>
      <c r="G44" s="91"/>
      <c r="H44" s="91"/>
      <c r="I44" s="91" t="str">
        <f t="shared" si="0"/>
        <v>0</v>
      </c>
      <c r="J44" s="218"/>
    </row>
    <row r="45" spans="1:10" x14ac:dyDescent="0.25">
      <c r="A45" s="93"/>
      <c r="B45" s="91"/>
      <c r="C45" s="94"/>
      <c r="D45" s="91"/>
      <c r="E45" s="94"/>
      <c r="F45" s="91"/>
      <c r="G45" s="91"/>
      <c r="H45" s="91"/>
      <c r="I45" s="91" t="str">
        <f t="shared" si="0"/>
        <v>0</v>
      </c>
      <c r="J45" s="218"/>
    </row>
    <row r="46" spans="1:10" x14ac:dyDescent="0.25">
      <c r="A46" s="93"/>
      <c r="B46" s="91"/>
      <c r="C46" s="94"/>
      <c r="D46" s="91"/>
      <c r="E46" s="94"/>
      <c r="F46" s="91"/>
      <c r="G46" s="91"/>
      <c r="H46" s="91"/>
      <c r="I46" s="91" t="str">
        <f t="shared" si="0"/>
        <v>0</v>
      </c>
      <c r="J46" s="218"/>
    </row>
    <row r="47" spans="1:10" x14ac:dyDescent="0.25">
      <c r="A47" s="93"/>
      <c r="B47" s="91"/>
      <c r="C47" s="94"/>
      <c r="D47" s="91"/>
      <c r="E47" s="94"/>
      <c r="F47" s="91"/>
      <c r="G47" s="91"/>
      <c r="H47" s="91"/>
      <c r="I47" s="91" t="str">
        <f t="shared" si="0"/>
        <v>0</v>
      </c>
      <c r="J47" s="218"/>
    </row>
    <row r="48" spans="1:10" x14ac:dyDescent="0.25">
      <c r="A48" s="93"/>
      <c r="B48" s="91"/>
      <c r="C48" s="94"/>
      <c r="D48" s="91"/>
      <c r="E48" s="94"/>
      <c r="F48" s="91"/>
      <c r="G48" s="91"/>
      <c r="H48" s="91"/>
      <c r="I48" s="91" t="str">
        <f t="shared" ref="I48:I91" si="1">IF(C48&gt;0, "1","0")</f>
        <v>0</v>
      </c>
      <c r="J48" s="218"/>
    </row>
    <row r="49" spans="1:10" x14ac:dyDescent="0.25">
      <c r="A49" s="93"/>
      <c r="B49" s="91"/>
      <c r="C49" s="94"/>
      <c r="D49" s="91"/>
      <c r="E49" s="94"/>
      <c r="F49" s="91"/>
      <c r="G49" s="91"/>
      <c r="H49" s="91"/>
      <c r="I49" s="91" t="str">
        <f t="shared" si="1"/>
        <v>0</v>
      </c>
      <c r="J49" s="218"/>
    </row>
    <row r="50" spans="1:10" x14ac:dyDescent="0.25">
      <c r="A50" s="93"/>
      <c r="B50" s="91"/>
      <c r="C50" s="94"/>
      <c r="D50" s="91"/>
      <c r="E50" s="94"/>
      <c r="F50" s="91"/>
      <c r="G50" s="91"/>
      <c r="H50" s="91"/>
      <c r="I50" s="91" t="str">
        <f t="shared" si="1"/>
        <v>0</v>
      </c>
      <c r="J50" s="218"/>
    </row>
    <row r="51" spans="1:10" x14ac:dyDescent="0.25">
      <c r="A51" s="93"/>
      <c r="B51" s="91"/>
      <c r="C51" s="94"/>
      <c r="D51" s="91"/>
      <c r="E51" s="94"/>
      <c r="F51" s="91"/>
      <c r="G51" s="91"/>
      <c r="H51" s="91"/>
      <c r="I51" s="91" t="str">
        <f t="shared" si="1"/>
        <v>0</v>
      </c>
      <c r="J51" s="218"/>
    </row>
    <row r="52" spans="1:10" x14ac:dyDescent="0.25">
      <c r="A52" s="93"/>
      <c r="B52" s="91"/>
      <c r="C52" s="94"/>
      <c r="D52" s="91"/>
      <c r="E52" s="94"/>
      <c r="F52" s="91"/>
      <c r="G52" s="91"/>
      <c r="H52" s="91"/>
      <c r="I52" s="91" t="str">
        <f t="shared" si="1"/>
        <v>0</v>
      </c>
      <c r="J52" s="218"/>
    </row>
    <row r="53" spans="1:10" x14ac:dyDescent="0.25">
      <c r="A53" s="93"/>
      <c r="B53" s="91"/>
      <c r="C53" s="94"/>
      <c r="D53" s="91"/>
      <c r="E53" s="94"/>
      <c r="F53" s="91"/>
      <c r="G53" s="91"/>
      <c r="H53" s="91"/>
      <c r="I53" s="91" t="str">
        <f t="shared" si="1"/>
        <v>0</v>
      </c>
      <c r="J53" s="218"/>
    </row>
    <row r="54" spans="1:10" x14ac:dyDescent="0.25">
      <c r="A54" s="93"/>
      <c r="B54" s="91"/>
      <c r="C54" s="94"/>
      <c r="D54" s="91"/>
      <c r="E54" s="94"/>
      <c r="F54" s="91"/>
      <c r="G54" s="91"/>
      <c r="H54" s="91"/>
      <c r="I54" s="91" t="str">
        <f t="shared" si="1"/>
        <v>0</v>
      </c>
      <c r="J54" s="218"/>
    </row>
    <row r="55" spans="1:10" x14ac:dyDescent="0.25">
      <c r="A55" s="93"/>
      <c r="B55" s="91"/>
      <c r="C55" s="94"/>
      <c r="D55" s="91"/>
      <c r="E55" s="94"/>
      <c r="F55" s="91"/>
      <c r="G55" s="91"/>
      <c r="H55" s="91"/>
      <c r="I55" s="91" t="str">
        <f t="shared" si="1"/>
        <v>0</v>
      </c>
      <c r="J55" s="218"/>
    </row>
    <row r="56" spans="1:10" x14ac:dyDescent="0.25">
      <c r="A56" s="93"/>
      <c r="B56" s="91"/>
      <c r="C56" s="94"/>
      <c r="D56" s="91"/>
      <c r="E56" s="94"/>
      <c r="F56" s="91"/>
      <c r="G56" s="91"/>
      <c r="H56" s="91"/>
      <c r="I56" s="91" t="str">
        <f t="shared" si="1"/>
        <v>0</v>
      </c>
      <c r="J56" s="218"/>
    </row>
    <row r="57" spans="1:10" x14ac:dyDescent="0.25">
      <c r="A57" s="93"/>
      <c r="B57" s="91"/>
      <c r="C57" s="94"/>
      <c r="D57" s="91"/>
      <c r="E57" s="94"/>
      <c r="F57" s="91"/>
      <c r="G57" s="91"/>
      <c r="H57" s="91"/>
      <c r="I57" s="91" t="str">
        <f t="shared" si="1"/>
        <v>0</v>
      </c>
      <c r="J57" s="218"/>
    </row>
    <row r="58" spans="1:10" x14ac:dyDescent="0.25">
      <c r="A58" s="93"/>
      <c r="B58" s="91"/>
      <c r="C58" s="94"/>
      <c r="D58" s="91"/>
      <c r="E58" s="94"/>
      <c r="F58" s="91"/>
      <c r="G58" s="91"/>
      <c r="H58" s="91"/>
      <c r="I58" s="91" t="str">
        <f t="shared" si="1"/>
        <v>0</v>
      </c>
      <c r="J58" s="218"/>
    </row>
    <row r="59" spans="1:10" x14ac:dyDescent="0.25">
      <c r="A59" s="93"/>
      <c r="B59" s="91"/>
      <c r="C59" s="94"/>
      <c r="D59" s="91"/>
      <c r="E59" s="94"/>
      <c r="F59" s="91"/>
      <c r="G59" s="91"/>
      <c r="H59" s="91"/>
      <c r="I59" s="91" t="str">
        <f t="shared" si="1"/>
        <v>0</v>
      </c>
      <c r="J59" s="218"/>
    </row>
    <row r="60" spans="1:10" x14ac:dyDescent="0.25">
      <c r="A60" s="93"/>
      <c r="B60" s="91"/>
      <c r="C60" s="94"/>
      <c r="D60" s="91"/>
      <c r="E60" s="94"/>
      <c r="F60" s="91"/>
      <c r="G60" s="91"/>
      <c r="H60" s="91"/>
      <c r="I60" s="91" t="str">
        <f t="shared" si="1"/>
        <v>0</v>
      </c>
      <c r="J60" s="218"/>
    </row>
    <row r="61" spans="1:10" x14ac:dyDescent="0.25">
      <c r="A61" s="93"/>
      <c r="B61" s="91"/>
      <c r="C61" s="94"/>
      <c r="D61" s="91"/>
      <c r="E61" s="94"/>
      <c r="F61" s="91"/>
      <c r="G61" s="91"/>
      <c r="H61" s="91"/>
      <c r="I61" s="91" t="str">
        <f t="shared" si="1"/>
        <v>0</v>
      </c>
      <c r="J61" s="218"/>
    </row>
    <row r="62" spans="1:10" x14ac:dyDescent="0.25">
      <c r="A62" s="93"/>
      <c r="B62" s="91"/>
      <c r="C62" s="94"/>
      <c r="D62" s="91"/>
      <c r="E62" s="94"/>
      <c r="F62" s="91"/>
      <c r="G62" s="91"/>
      <c r="H62" s="91"/>
      <c r="I62" s="91" t="str">
        <f t="shared" si="1"/>
        <v>0</v>
      </c>
      <c r="J62" s="218"/>
    </row>
    <row r="63" spans="1:10" x14ac:dyDescent="0.25">
      <c r="A63" s="93"/>
      <c r="B63" s="91"/>
      <c r="C63" s="94"/>
      <c r="D63" s="91"/>
      <c r="E63" s="94"/>
      <c r="F63" s="91"/>
      <c r="G63" s="91"/>
      <c r="H63" s="91"/>
      <c r="I63" s="91" t="str">
        <f t="shared" si="1"/>
        <v>0</v>
      </c>
      <c r="J63" s="218"/>
    </row>
    <row r="64" spans="1:10" x14ac:dyDescent="0.25">
      <c r="A64" s="93"/>
      <c r="B64" s="91"/>
      <c r="C64" s="94"/>
      <c r="D64" s="91"/>
      <c r="E64" s="94"/>
      <c r="F64" s="91"/>
      <c r="G64" s="91"/>
      <c r="H64" s="91"/>
      <c r="I64" s="91" t="str">
        <f t="shared" si="1"/>
        <v>0</v>
      </c>
      <c r="J64" s="218"/>
    </row>
    <row r="65" spans="1:10" x14ac:dyDescent="0.25">
      <c r="A65" s="93"/>
      <c r="B65" s="91"/>
      <c r="C65" s="94"/>
      <c r="D65" s="91"/>
      <c r="E65" s="94"/>
      <c r="F65" s="91"/>
      <c r="G65" s="91"/>
      <c r="H65" s="91"/>
      <c r="I65" s="91" t="str">
        <f t="shared" si="1"/>
        <v>0</v>
      </c>
      <c r="J65" s="218"/>
    </row>
    <row r="66" spans="1:10" x14ac:dyDescent="0.25">
      <c r="A66" s="93"/>
      <c r="B66" s="91"/>
      <c r="C66" s="94"/>
      <c r="D66" s="91"/>
      <c r="E66" s="94"/>
      <c r="F66" s="91"/>
      <c r="G66" s="91"/>
      <c r="H66" s="91"/>
      <c r="I66" s="91" t="str">
        <f t="shared" si="1"/>
        <v>0</v>
      </c>
      <c r="J66" s="218"/>
    </row>
    <row r="67" spans="1:10" x14ac:dyDescent="0.25">
      <c r="A67" s="93"/>
      <c r="B67" s="91"/>
      <c r="C67" s="94"/>
      <c r="D67" s="91"/>
      <c r="E67" s="94"/>
      <c r="F67" s="91"/>
      <c r="G67" s="91"/>
      <c r="H67" s="91"/>
      <c r="I67" s="91" t="str">
        <f t="shared" si="1"/>
        <v>0</v>
      </c>
      <c r="J67" s="218"/>
    </row>
    <row r="68" spans="1:10" x14ac:dyDescent="0.25">
      <c r="A68" s="93"/>
      <c r="B68" s="91"/>
      <c r="C68" s="94"/>
      <c r="D68" s="91"/>
      <c r="E68" s="94"/>
      <c r="F68" s="91"/>
      <c r="G68" s="91"/>
      <c r="H68" s="91"/>
      <c r="I68" s="91" t="str">
        <f t="shared" si="1"/>
        <v>0</v>
      </c>
      <c r="J68" s="218"/>
    </row>
    <row r="69" spans="1:10" x14ac:dyDescent="0.25">
      <c r="A69" s="93"/>
      <c r="B69" s="91"/>
      <c r="C69" s="94"/>
      <c r="D69" s="91"/>
      <c r="E69" s="94"/>
      <c r="F69" s="91"/>
      <c r="G69" s="91"/>
      <c r="H69" s="91"/>
      <c r="I69" s="91" t="str">
        <f t="shared" si="1"/>
        <v>0</v>
      </c>
      <c r="J69" s="218"/>
    </row>
    <row r="70" spans="1:10" x14ac:dyDescent="0.25">
      <c r="A70" s="93"/>
      <c r="B70" s="91"/>
      <c r="C70" s="94"/>
      <c r="D70" s="91"/>
      <c r="E70" s="94"/>
      <c r="F70" s="91"/>
      <c r="G70" s="91"/>
      <c r="H70" s="91"/>
      <c r="I70" s="91" t="str">
        <f t="shared" si="1"/>
        <v>0</v>
      </c>
      <c r="J70" s="218"/>
    </row>
    <row r="71" spans="1:10" x14ac:dyDescent="0.25">
      <c r="A71" s="93"/>
      <c r="B71" s="91"/>
      <c r="C71" s="94"/>
      <c r="D71" s="91"/>
      <c r="E71" s="94"/>
      <c r="F71" s="91"/>
      <c r="G71" s="91"/>
      <c r="H71" s="91"/>
      <c r="I71" s="91" t="str">
        <f t="shared" si="1"/>
        <v>0</v>
      </c>
      <c r="J71" s="218"/>
    </row>
    <row r="72" spans="1:10" x14ac:dyDescent="0.25">
      <c r="A72" s="93"/>
      <c r="B72" s="91"/>
      <c r="C72" s="94"/>
      <c r="D72" s="91"/>
      <c r="E72" s="94"/>
      <c r="F72" s="91"/>
      <c r="G72" s="91"/>
      <c r="H72" s="91"/>
      <c r="I72" s="91" t="str">
        <f t="shared" si="1"/>
        <v>0</v>
      </c>
      <c r="J72" s="218"/>
    </row>
    <row r="73" spans="1:10" x14ac:dyDescent="0.25">
      <c r="A73" s="93"/>
      <c r="B73" s="91"/>
      <c r="C73" s="94"/>
      <c r="D73" s="91"/>
      <c r="E73" s="94"/>
      <c r="F73" s="91"/>
      <c r="G73" s="91"/>
      <c r="H73" s="91"/>
      <c r="I73" s="91" t="str">
        <f t="shared" si="1"/>
        <v>0</v>
      </c>
      <c r="J73" s="218"/>
    </row>
    <row r="74" spans="1:10" x14ac:dyDescent="0.25">
      <c r="A74" s="93"/>
      <c r="B74" s="91"/>
      <c r="C74" s="94"/>
      <c r="D74" s="91"/>
      <c r="E74" s="94"/>
      <c r="F74" s="91"/>
      <c r="G74" s="91"/>
      <c r="H74" s="91"/>
      <c r="I74" s="91" t="str">
        <f t="shared" si="1"/>
        <v>0</v>
      </c>
      <c r="J74" s="218"/>
    </row>
    <row r="75" spans="1:10" x14ac:dyDescent="0.25">
      <c r="A75" s="93"/>
      <c r="B75" s="91"/>
      <c r="C75" s="94"/>
      <c r="D75" s="91"/>
      <c r="E75" s="94"/>
      <c r="F75" s="91"/>
      <c r="G75" s="91"/>
      <c r="H75" s="91"/>
      <c r="I75" s="91" t="str">
        <f t="shared" si="1"/>
        <v>0</v>
      </c>
      <c r="J75" s="218"/>
    </row>
    <row r="76" spans="1:10" x14ac:dyDescent="0.25">
      <c r="A76" s="93"/>
      <c r="B76" s="91"/>
      <c r="C76" s="94"/>
      <c r="D76" s="91"/>
      <c r="E76" s="94"/>
      <c r="F76" s="91"/>
      <c r="G76" s="91"/>
      <c r="H76" s="91"/>
      <c r="I76" s="91" t="str">
        <f t="shared" si="1"/>
        <v>0</v>
      </c>
      <c r="J76" s="218"/>
    </row>
    <row r="77" spans="1:10" x14ac:dyDescent="0.25">
      <c r="A77" s="93"/>
      <c r="B77" s="91"/>
      <c r="C77" s="94"/>
      <c r="D77" s="91"/>
      <c r="E77" s="94"/>
      <c r="F77" s="91"/>
      <c r="G77" s="91"/>
      <c r="H77" s="91"/>
      <c r="I77" s="91" t="str">
        <f t="shared" si="1"/>
        <v>0</v>
      </c>
      <c r="J77" s="218"/>
    </row>
    <row r="78" spans="1:10" x14ac:dyDescent="0.25">
      <c r="A78" s="93"/>
      <c r="B78" s="91"/>
      <c r="C78" s="94"/>
      <c r="D78" s="91"/>
      <c r="E78" s="94"/>
      <c r="F78" s="91"/>
      <c r="G78" s="91"/>
      <c r="H78" s="91"/>
      <c r="I78" s="91" t="str">
        <f t="shared" si="1"/>
        <v>0</v>
      </c>
      <c r="J78" s="218"/>
    </row>
    <row r="79" spans="1:10" x14ac:dyDescent="0.25">
      <c r="A79" s="93"/>
      <c r="B79" s="91"/>
      <c r="C79" s="94"/>
      <c r="D79" s="91"/>
      <c r="E79" s="94"/>
      <c r="F79" s="91"/>
      <c r="G79" s="91"/>
      <c r="H79" s="91"/>
      <c r="I79" s="91" t="str">
        <f t="shared" si="1"/>
        <v>0</v>
      </c>
      <c r="J79" s="218"/>
    </row>
    <row r="80" spans="1:10" x14ac:dyDescent="0.25">
      <c r="A80" s="93"/>
      <c r="B80" s="91"/>
      <c r="C80" s="94"/>
      <c r="D80" s="91"/>
      <c r="E80" s="94"/>
      <c r="F80" s="91"/>
      <c r="G80" s="91"/>
      <c r="H80" s="91"/>
      <c r="I80" s="91" t="str">
        <f t="shared" si="1"/>
        <v>0</v>
      </c>
      <c r="J80" s="218"/>
    </row>
    <row r="81" spans="1:10" x14ac:dyDescent="0.25">
      <c r="A81" s="93"/>
      <c r="B81" s="91"/>
      <c r="C81" s="94"/>
      <c r="D81" s="91"/>
      <c r="E81" s="94"/>
      <c r="F81" s="91"/>
      <c r="G81" s="91"/>
      <c r="H81" s="91"/>
      <c r="I81" s="91" t="str">
        <f t="shared" si="1"/>
        <v>0</v>
      </c>
      <c r="J81" s="218"/>
    </row>
    <row r="82" spans="1:10" x14ac:dyDescent="0.25">
      <c r="A82" s="93"/>
      <c r="B82" s="91"/>
      <c r="C82" s="94"/>
      <c r="D82" s="91"/>
      <c r="E82" s="94"/>
      <c r="F82" s="91"/>
      <c r="G82" s="91"/>
      <c r="H82" s="91"/>
      <c r="I82" s="91" t="str">
        <f t="shared" si="1"/>
        <v>0</v>
      </c>
      <c r="J82" s="218"/>
    </row>
    <row r="83" spans="1:10" x14ac:dyDescent="0.25">
      <c r="A83" s="93"/>
      <c r="B83" s="91"/>
      <c r="C83" s="94"/>
      <c r="D83" s="91"/>
      <c r="E83" s="94"/>
      <c r="F83" s="91"/>
      <c r="G83" s="91"/>
      <c r="H83" s="91"/>
      <c r="I83" s="91" t="str">
        <f t="shared" si="1"/>
        <v>0</v>
      </c>
      <c r="J83" s="218"/>
    </row>
    <row r="84" spans="1:10" x14ac:dyDescent="0.25">
      <c r="A84" s="93"/>
      <c r="B84" s="91"/>
      <c r="C84" s="94"/>
      <c r="D84" s="91"/>
      <c r="E84" s="94"/>
      <c r="F84" s="91"/>
      <c r="G84" s="91"/>
      <c r="H84" s="91"/>
      <c r="I84" s="91" t="str">
        <f t="shared" si="1"/>
        <v>0</v>
      </c>
      <c r="J84" s="218"/>
    </row>
    <row r="85" spans="1:10" x14ac:dyDescent="0.25">
      <c r="A85" s="93"/>
      <c r="B85" s="91"/>
      <c r="C85" s="94"/>
      <c r="D85" s="91"/>
      <c r="E85" s="94"/>
      <c r="F85" s="91"/>
      <c r="G85" s="91"/>
      <c r="H85" s="91"/>
      <c r="I85" s="91" t="str">
        <f t="shared" si="1"/>
        <v>0</v>
      </c>
      <c r="J85" s="218"/>
    </row>
    <row r="86" spans="1:10" x14ac:dyDescent="0.25">
      <c r="A86" s="93"/>
      <c r="B86" s="91"/>
      <c r="C86" s="94"/>
      <c r="D86" s="91"/>
      <c r="E86" s="94"/>
      <c r="F86" s="91"/>
      <c r="G86" s="91"/>
      <c r="H86" s="91"/>
      <c r="I86" s="91" t="str">
        <f t="shared" si="1"/>
        <v>0</v>
      </c>
      <c r="J86" s="218"/>
    </row>
    <row r="87" spans="1:10" x14ac:dyDescent="0.25">
      <c r="A87" s="93"/>
      <c r="B87" s="91"/>
      <c r="C87" s="94"/>
      <c r="D87" s="91"/>
      <c r="E87" s="94"/>
      <c r="F87" s="91"/>
      <c r="G87" s="91"/>
      <c r="H87" s="91"/>
      <c r="I87" s="91" t="str">
        <f t="shared" si="1"/>
        <v>0</v>
      </c>
      <c r="J87" s="218"/>
    </row>
    <row r="88" spans="1:10" x14ac:dyDescent="0.25">
      <c r="A88" s="93"/>
      <c r="B88" s="91"/>
      <c r="C88" s="94"/>
      <c r="D88" s="91"/>
      <c r="E88" s="94"/>
      <c r="F88" s="91"/>
      <c r="G88" s="91"/>
      <c r="H88" s="91"/>
      <c r="I88" s="91" t="str">
        <f t="shared" si="1"/>
        <v>0</v>
      </c>
      <c r="J88" s="218"/>
    </row>
    <row r="89" spans="1:10" x14ac:dyDescent="0.25">
      <c r="A89" s="93"/>
      <c r="B89" s="91"/>
      <c r="C89" s="94"/>
      <c r="D89" s="91"/>
      <c r="E89" s="94"/>
      <c r="F89" s="91"/>
      <c r="G89" s="91"/>
      <c r="H89" s="91"/>
      <c r="I89" s="91" t="str">
        <f t="shared" si="1"/>
        <v>0</v>
      </c>
      <c r="J89" s="218"/>
    </row>
    <row r="90" spans="1:10" x14ac:dyDescent="0.25">
      <c r="A90" s="93"/>
      <c r="B90" s="91"/>
      <c r="C90" s="94"/>
      <c r="D90" s="91"/>
      <c r="E90" s="94"/>
      <c r="F90" s="91"/>
      <c r="G90" s="91"/>
      <c r="H90" s="91"/>
      <c r="I90" s="91" t="str">
        <f t="shared" si="1"/>
        <v>0</v>
      </c>
      <c r="J90" s="218"/>
    </row>
    <row r="91" spans="1:10" ht="13" thickBot="1" x14ac:dyDescent="0.3">
      <c r="A91" s="95"/>
      <c r="B91" s="92"/>
      <c r="C91" s="96"/>
      <c r="D91" s="92"/>
      <c r="E91" s="96"/>
      <c r="F91" s="92"/>
      <c r="G91" s="92"/>
      <c r="H91" s="92"/>
      <c r="I91" s="92" t="str">
        <f t="shared" si="1"/>
        <v>0</v>
      </c>
      <c r="J91" s="219"/>
    </row>
    <row r="92" spans="1:10" x14ac:dyDescent="0.25"/>
  </sheetData>
  <mergeCells count="14">
    <mergeCell ref="A1:J5"/>
    <mergeCell ref="A6:J6"/>
    <mergeCell ref="A21:J21"/>
    <mergeCell ref="A22:J24"/>
    <mergeCell ref="A7:E7"/>
    <mergeCell ref="A8:E8"/>
    <mergeCell ref="A9:E9"/>
    <mergeCell ref="A10:E10"/>
    <mergeCell ref="A11:E11"/>
    <mergeCell ref="A15:E15"/>
    <mergeCell ref="A17:E17"/>
    <mergeCell ref="A18:E18"/>
    <mergeCell ref="A20:E20"/>
    <mergeCell ref="F7:J20"/>
  </mergeCells>
  <phoneticPr fontId="1" type="noConversion"/>
  <dataValidations count="4">
    <dataValidation type="list" allowBlank="1" showInputMessage="1" showErrorMessage="1" sqref="G26:G91" xr:uid="{00000000-0002-0000-0300-000000000000}">
      <formula1>"Standard Desalting,PAGE Purification,HPLC Purification,RNase-Free HPLC Purification"</formula1>
    </dataValidation>
    <dataValidation type="list" allowBlank="1" showInputMessage="1" showErrorMessage="1" sqref="F92:F1048576" xr:uid="{00000000-0002-0000-0300-000001000000}">
      <formula1>DuplexScale</formula1>
    </dataValidation>
    <dataValidation type="list" allowBlank="1" showInputMessage="1" sqref="F26:F91" xr:uid="{00000000-0002-0000-0300-000002000000}">
      <formula1>$S$1:$S$6</formula1>
    </dataValidation>
    <dataValidation type="whole" allowBlank="1" showInputMessage="1" showErrorMessage="1" sqref="I26:I91" xr:uid="{00000000-0002-0000-0300-000003000000}">
      <formula1>1</formula1>
      <formula2>100</formula2>
    </dataValidation>
  </dataValidations>
  <hyperlinks>
    <hyperlink ref="A19" r:id="rId1" xr:uid="{00000000-0004-0000-0300-000000000000}"/>
  </hyperlinks>
  <pageMargins left="0.7" right="0.7" top="0.75" bottom="0.75" header="0.3" footer="0.3"/>
  <pageSetup fitToHeight="2" orientation="portrait" r:id="rId2"/>
  <headerFooter>
    <oddFooter>&amp;L&amp;"Calibri,Regular"&amp;11SOM-025 / REV18&amp;C&amp;"Calibri"&amp;11&amp;K000000&amp;"Calibri,Regular"&amp;11&amp;K000000_x000D_&amp;1#&amp;"Calibri"&amp;10&amp;KD89B2BConfidential - Company Proprietary</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04"/>
  <sheetViews>
    <sheetView tabSelected="1" topLeftCell="A4" zoomScale="85" zoomScaleNormal="85" zoomScalePageLayoutView="120" workbookViewId="0">
      <selection activeCell="A14" sqref="A14"/>
    </sheetView>
  </sheetViews>
  <sheetFormatPr defaultColWidth="0" defaultRowHeight="12.5" zeroHeight="1" x14ac:dyDescent="0.25"/>
  <cols>
    <col min="1" max="1" width="37.90625" style="235" customWidth="1"/>
    <col min="2" max="2" width="57.6328125" style="208" customWidth="1"/>
    <col min="3" max="3" width="30.453125" style="208" customWidth="1"/>
    <col min="4" max="4" width="14.36328125" style="208" bestFit="1" customWidth="1"/>
    <col min="5" max="5" width="22.54296875" style="210" bestFit="1" customWidth="1"/>
    <col min="6" max="6" width="10.36328125" style="208" bestFit="1" customWidth="1"/>
    <col min="7" max="7" width="7.453125" style="208" bestFit="1" customWidth="1"/>
    <col min="8" max="8" width="22.54296875" style="208" bestFit="1" customWidth="1"/>
    <col min="9" max="9" width="14.36328125" style="208" bestFit="1" customWidth="1"/>
    <col min="10" max="10" width="20.6328125" style="208" customWidth="1"/>
    <col min="11" max="11" width="25.08984375" style="208" customWidth="1"/>
    <col min="12" max="12" width="43.54296875" style="221" customWidth="1"/>
    <col min="13" max="17" width="9.08984375" style="208" hidden="1" customWidth="1"/>
    <col min="18" max="27" width="0" style="208" hidden="1" customWidth="1"/>
    <col min="28" max="16384" width="9.08984375" style="208" hidden="1"/>
  </cols>
  <sheetData>
    <row r="1" spans="1:27" s="3" customFormat="1" x14ac:dyDescent="0.25">
      <c r="A1" s="338"/>
      <c r="B1" s="339"/>
      <c r="C1" s="339"/>
      <c r="D1" s="339"/>
      <c r="E1" s="339"/>
      <c r="F1" s="339"/>
      <c r="G1" s="339"/>
      <c r="H1" s="339"/>
      <c r="I1" s="339"/>
      <c r="J1" s="339"/>
      <c r="K1" s="339"/>
      <c r="L1" s="340"/>
    </row>
    <row r="2" spans="1:27" s="3" customFormat="1" x14ac:dyDescent="0.25">
      <c r="A2" s="251"/>
      <c r="B2" s="252"/>
      <c r="C2" s="252"/>
      <c r="D2" s="252"/>
      <c r="E2" s="252"/>
      <c r="F2" s="252"/>
      <c r="G2" s="252"/>
      <c r="H2" s="252"/>
      <c r="I2" s="252"/>
      <c r="J2" s="252"/>
      <c r="K2" s="252"/>
      <c r="L2" s="253"/>
    </row>
    <row r="3" spans="1:27" s="3" customFormat="1" x14ac:dyDescent="0.25">
      <c r="A3" s="251"/>
      <c r="B3" s="252"/>
      <c r="C3" s="252"/>
      <c r="D3" s="252"/>
      <c r="E3" s="252"/>
      <c r="F3" s="252"/>
      <c r="G3" s="252"/>
      <c r="H3" s="252"/>
      <c r="I3" s="252"/>
      <c r="J3" s="252"/>
      <c r="K3" s="252"/>
      <c r="L3" s="253"/>
    </row>
    <row r="4" spans="1:27" s="3" customFormat="1" x14ac:dyDescent="0.25">
      <c r="A4" s="251"/>
      <c r="B4" s="252"/>
      <c r="C4" s="252"/>
      <c r="D4" s="252"/>
      <c r="E4" s="252"/>
      <c r="F4" s="252"/>
      <c r="G4" s="252"/>
      <c r="H4" s="252"/>
      <c r="I4" s="252"/>
      <c r="J4" s="252"/>
      <c r="K4" s="252"/>
      <c r="L4" s="253"/>
    </row>
    <row r="5" spans="1:27" s="3" customFormat="1" x14ac:dyDescent="0.25">
      <c r="A5" s="251"/>
      <c r="B5" s="252"/>
      <c r="C5" s="252"/>
      <c r="D5" s="252"/>
      <c r="E5" s="252"/>
      <c r="F5" s="252"/>
      <c r="G5" s="252"/>
      <c r="H5" s="252"/>
      <c r="I5" s="252"/>
      <c r="J5" s="252"/>
      <c r="K5" s="252"/>
      <c r="L5" s="253"/>
    </row>
    <row r="6" spans="1:27" s="3" customFormat="1" x14ac:dyDescent="0.25">
      <c r="A6" s="251"/>
      <c r="B6" s="252"/>
      <c r="C6" s="252"/>
      <c r="D6" s="252"/>
      <c r="E6" s="252"/>
      <c r="F6" s="252"/>
      <c r="G6" s="252"/>
      <c r="H6" s="252"/>
      <c r="I6" s="252"/>
      <c r="J6" s="252"/>
      <c r="K6" s="252"/>
      <c r="L6" s="253"/>
    </row>
    <row r="7" spans="1:27" s="3" customFormat="1" ht="13" thickBot="1" x14ac:dyDescent="0.3">
      <c r="A7" s="254"/>
      <c r="B7" s="255"/>
      <c r="C7" s="255"/>
      <c r="D7" s="255"/>
      <c r="E7" s="255"/>
      <c r="F7" s="255"/>
      <c r="G7" s="255"/>
      <c r="H7" s="255"/>
      <c r="I7" s="255"/>
      <c r="J7" s="255"/>
      <c r="K7" s="255"/>
      <c r="L7" s="256"/>
    </row>
    <row r="8" spans="1:27" s="3" customFormat="1" ht="34.25" customHeight="1" thickBot="1" x14ac:dyDescent="0.3">
      <c r="A8" s="366" t="s">
        <v>60</v>
      </c>
      <c r="B8" s="367"/>
      <c r="C8" s="367"/>
      <c r="D8" s="367"/>
      <c r="E8" s="367"/>
      <c r="F8" s="367"/>
      <c r="G8" s="367"/>
      <c r="H8" s="367"/>
      <c r="I8" s="367"/>
      <c r="J8" s="367"/>
      <c r="K8" s="367"/>
      <c r="L8" s="368"/>
    </row>
    <row r="9" spans="1:27" s="3" customFormat="1" ht="13.5" thickBot="1" x14ac:dyDescent="0.3">
      <c r="A9" s="365" t="s">
        <v>49</v>
      </c>
      <c r="B9" s="342"/>
      <c r="C9" s="342"/>
      <c r="D9" s="342"/>
      <c r="E9" s="336"/>
      <c r="F9" s="336"/>
      <c r="G9" s="336"/>
      <c r="H9" s="336"/>
      <c r="I9" s="336"/>
      <c r="J9" s="336"/>
      <c r="K9" s="336"/>
      <c r="L9" s="341"/>
      <c r="M9" s="193"/>
      <c r="N9" s="193"/>
      <c r="O9" s="193"/>
      <c r="P9" s="193"/>
      <c r="Q9" s="193"/>
      <c r="R9" s="193"/>
      <c r="S9" s="193"/>
      <c r="T9" s="193"/>
      <c r="U9" s="193"/>
      <c r="V9" s="193"/>
      <c r="W9" s="193"/>
      <c r="X9" s="193"/>
      <c r="Y9" s="193"/>
      <c r="Z9" s="193"/>
      <c r="AA9" s="193"/>
    </row>
    <row r="10" spans="1:27" s="3" customFormat="1" ht="15" customHeight="1" x14ac:dyDescent="0.25">
      <c r="A10" s="194" t="s">
        <v>414</v>
      </c>
      <c r="B10" s="195"/>
      <c r="C10" s="195"/>
      <c r="D10" s="196"/>
      <c r="E10" s="342"/>
      <c r="F10" s="342"/>
      <c r="G10" s="342"/>
      <c r="H10" s="342"/>
      <c r="I10" s="342"/>
      <c r="J10" s="342"/>
      <c r="K10" s="342"/>
      <c r="L10" s="343"/>
      <c r="M10" s="193"/>
      <c r="N10" s="193"/>
      <c r="O10" s="193"/>
      <c r="P10" s="193"/>
      <c r="Q10" s="193"/>
      <c r="R10" s="193"/>
      <c r="S10" s="193"/>
      <c r="T10" s="193"/>
      <c r="U10" s="193"/>
      <c r="V10" s="193"/>
      <c r="W10" s="193"/>
      <c r="X10" s="193"/>
      <c r="Y10" s="193"/>
      <c r="Z10" s="193"/>
      <c r="AA10" s="193"/>
    </row>
    <row r="11" spans="1:27" s="3" customFormat="1" ht="15" customHeight="1" x14ac:dyDescent="0.25">
      <c r="A11" s="197" t="s">
        <v>391</v>
      </c>
      <c r="B11" s="198"/>
      <c r="C11" s="198"/>
      <c r="D11" s="199"/>
      <c r="E11" s="342"/>
      <c r="F11" s="342"/>
      <c r="G11" s="342"/>
      <c r="H11" s="342"/>
      <c r="I11" s="342"/>
      <c r="J11" s="342"/>
      <c r="K11" s="342"/>
      <c r="L11" s="343"/>
      <c r="M11" s="193"/>
      <c r="N11" s="193"/>
      <c r="O11" s="193"/>
      <c r="P11" s="193"/>
      <c r="Q11" s="193"/>
      <c r="R11" s="193"/>
      <c r="S11" s="193"/>
      <c r="T11" s="193"/>
      <c r="U11" s="193"/>
      <c r="V11" s="193"/>
      <c r="W11" s="193"/>
      <c r="X11" s="193"/>
      <c r="Y11" s="193"/>
      <c r="Z11" s="193"/>
      <c r="AA11" s="193"/>
    </row>
    <row r="12" spans="1:27" s="3" customFormat="1" ht="15" customHeight="1" x14ac:dyDescent="0.25">
      <c r="A12" s="197" t="s">
        <v>392</v>
      </c>
      <c r="B12" s="198"/>
      <c r="C12" s="198"/>
      <c r="D12" s="199"/>
      <c r="E12" s="342"/>
      <c r="F12" s="342"/>
      <c r="G12" s="342"/>
      <c r="H12" s="342"/>
      <c r="I12" s="342"/>
      <c r="J12" s="342"/>
      <c r="K12" s="342"/>
      <c r="L12" s="343"/>
      <c r="M12" s="193"/>
      <c r="N12" s="193"/>
      <c r="O12" s="193"/>
      <c r="P12" s="193"/>
      <c r="Q12" s="193"/>
      <c r="R12" s="193"/>
      <c r="S12" s="193"/>
      <c r="T12" s="193"/>
      <c r="U12" s="193"/>
      <c r="V12" s="193"/>
      <c r="W12" s="193"/>
      <c r="X12" s="193"/>
      <c r="Y12" s="193"/>
      <c r="Z12" s="193"/>
      <c r="AA12" s="193"/>
    </row>
    <row r="13" spans="1:27" s="3" customFormat="1" ht="13" x14ac:dyDescent="0.25">
      <c r="A13" s="197" t="s">
        <v>480</v>
      </c>
      <c r="B13" s="198"/>
      <c r="C13" s="198"/>
      <c r="D13" s="199"/>
      <c r="E13" s="342"/>
      <c r="F13" s="342"/>
      <c r="G13" s="342"/>
      <c r="H13" s="342"/>
      <c r="I13" s="342"/>
      <c r="J13" s="342"/>
      <c r="K13" s="342"/>
      <c r="L13" s="343"/>
      <c r="M13" s="193"/>
      <c r="N13" s="193"/>
      <c r="O13" s="193"/>
      <c r="P13" s="193"/>
      <c r="Q13" s="193"/>
      <c r="R13" s="193"/>
      <c r="S13" s="193"/>
      <c r="T13" s="193"/>
      <c r="U13" s="193"/>
      <c r="V13" s="193"/>
      <c r="W13" s="193"/>
      <c r="X13" s="193"/>
      <c r="Y13" s="193"/>
      <c r="Z13" s="193"/>
      <c r="AA13" s="193"/>
    </row>
    <row r="14" spans="1:27" s="3" customFormat="1" ht="13" x14ac:dyDescent="0.25">
      <c r="A14" s="197" t="s">
        <v>393</v>
      </c>
      <c r="B14" s="198"/>
      <c r="C14" s="198"/>
      <c r="D14" s="199"/>
      <c r="E14" s="342"/>
      <c r="F14" s="342"/>
      <c r="G14" s="342"/>
      <c r="H14" s="342"/>
      <c r="I14" s="342"/>
      <c r="J14" s="342"/>
      <c r="K14" s="342"/>
      <c r="L14" s="343"/>
      <c r="M14" s="193"/>
      <c r="N14" s="193"/>
      <c r="O14" s="193"/>
      <c r="P14" s="193"/>
      <c r="Q14" s="193"/>
      <c r="R14" s="193"/>
      <c r="S14" s="193"/>
      <c r="T14" s="193"/>
      <c r="U14" s="193"/>
      <c r="V14" s="193"/>
      <c r="W14" s="193"/>
      <c r="X14" s="193"/>
      <c r="Y14" s="193"/>
      <c r="Z14" s="193"/>
      <c r="AA14" s="193"/>
    </row>
    <row r="15" spans="1:27" s="3" customFormat="1" ht="13" x14ac:dyDescent="0.25">
      <c r="A15" s="197" t="s">
        <v>415</v>
      </c>
      <c r="B15" s="198"/>
      <c r="C15" s="198"/>
      <c r="D15" s="199"/>
      <c r="E15" s="342"/>
      <c r="F15" s="342"/>
      <c r="G15" s="342"/>
      <c r="H15" s="342"/>
      <c r="I15" s="342"/>
      <c r="J15" s="342"/>
      <c r="K15" s="342"/>
      <c r="L15" s="343"/>
      <c r="M15" s="193"/>
      <c r="N15" s="193"/>
      <c r="O15" s="193"/>
      <c r="P15" s="193"/>
      <c r="Q15" s="193"/>
      <c r="R15" s="193"/>
      <c r="S15" s="193"/>
      <c r="T15" s="193"/>
      <c r="U15" s="193"/>
      <c r="V15" s="193"/>
      <c r="W15" s="193"/>
      <c r="X15" s="193"/>
      <c r="Y15" s="193"/>
      <c r="Z15" s="193"/>
      <c r="AA15" s="193"/>
    </row>
    <row r="16" spans="1:27" s="3" customFormat="1" ht="13" x14ac:dyDescent="0.25">
      <c r="A16" s="197" t="s">
        <v>409</v>
      </c>
      <c r="B16" s="198"/>
      <c r="C16" s="198"/>
      <c r="D16" s="199"/>
      <c r="E16" s="342"/>
      <c r="F16" s="342"/>
      <c r="G16" s="342"/>
      <c r="H16" s="342"/>
      <c r="I16" s="342"/>
      <c r="J16" s="342"/>
      <c r="K16" s="342"/>
      <c r="L16" s="343"/>
      <c r="M16" s="193"/>
      <c r="N16" s="193"/>
      <c r="O16" s="193"/>
      <c r="P16" s="193"/>
      <c r="Q16" s="193"/>
      <c r="R16" s="193"/>
      <c r="S16" s="193"/>
      <c r="T16" s="193"/>
      <c r="U16" s="193"/>
      <c r="V16" s="193"/>
      <c r="W16" s="193"/>
      <c r="X16" s="193"/>
      <c r="Y16" s="193"/>
      <c r="Z16" s="193"/>
      <c r="AA16" s="193"/>
    </row>
    <row r="17" spans="1:27" s="3" customFormat="1" ht="13" x14ac:dyDescent="0.25">
      <c r="A17" s="197" t="s">
        <v>410</v>
      </c>
      <c r="B17" s="198"/>
      <c r="C17" s="198"/>
      <c r="D17" s="199"/>
      <c r="E17" s="342"/>
      <c r="F17" s="342"/>
      <c r="G17" s="342"/>
      <c r="H17" s="342"/>
      <c r="I17" s="342"/>
      <c r="J17" s="342"/>
      <c r="K17" s="342"/>
      <c r="L17" s="343"/>
      <c r="M17" s="193"/>
      <c r="N17" s="193"/>
      <c r="O17" s="193"/>
      <c r="P17" s="193"/>
      <c r="Q17" s="193"/>
      <c r="R17" s="193"/>
      <c r="S17" s="193"/>
      <c r="T17" s="193"/>
      <c r="U17" s="193"/>
      <c r="V17" s="193"/>
      <c r="W17" s="193"/>
      <c r="X17" s="193"/>
      <c r="Y17" s="193"/>
      <c r="Z17" s="193"/>
      <c r="AA17" s="193"/>
    </row>
    <row r="18" spans="1:27" s="3" customFormat="1" ht="13" x14ac:dyDescent="0.25">
      <c r="A18" s="197" t="s">
        <v>411</v>
      </c>
      <c r="B18" s="198"/>
      <c r="C18" s="198"/>
      <c r="D18" s="199"/>
      <c r="E18" s="342"/>
      <c r="F18" s="342"/>
      <c r="G18" s="342"/>
      <c r="H18" s="342"/>
      <c r="I18" s="342"/>
      <c r="J18" s="342"/>
      <c r="K18" s="342"/>
      <c r="L18" s="343"/>
      <c r="M18" s="193"/>
      <c r="N18" s="193"/>
      <c r="O18" s="193"/>
      <c r="P18" s="193"/>
      <c r="Q18" s="193"/>
      <c r="R18" s="193"/>
      <c r="S18" s="193"/>
      <c r="T18" s="193"/>
      <c r="U18" s="193"/>
      <c r="V18" s="193"/>
      <c r="W18" s="193"/>
      <c r="X18" s="193"/>
      <c r="Y18" s="193"/>
      <c r="Z18" s="193"/>
      <c r="AA18" s="193"/>
    </row>
    <row r="19" spans="1:27" s="3" customFormat="1" ht="13" x14ac:dyDescent="0.25">
      <c r="A19" s="197" t="s">
        <v>412</v>
      </c>
      <c r="B19" s="198"/>
      <c r="C19" s="198"/>
      <c r="D19" s="199"/>
      <c r="E19" s="342"/>
      <c r="F19" s="342"/>
      <c r="G19" s="342"/>
      <c r="H19" s="342"/>
      <c r="I19" s="342"/>
      <c r="J19" s="342"/>
      <c r="K19" s="342"/>
      <c r="L19" s="343"/>
      <c r="M19" s="193"/>
      <c r="N19" s="193"/>
      <c r="O19" s="193"/>
      <c r="P19" s="193"/>
      <c r="Q19" s="193"/>
      <c r="R19" s="193"/>
      <c r="S19" s="193"/>
      <c r="T19" s="193"/>
      <c r="U19" s="193"/>
      <c r="V19" s="193"/>
      <c r="W19" s="193"/>
      <c r="X19" s="193"/>
      <c r="Y19" s="193"/>
      <c r="Z19" s="193"/>
      <c r="AA19" s="193"/>
    </row>
    <row r="20" spans="1:27" s="3" customFormat="1" ht="13" x14ac:dyDescent="0.25">
      <c r="A20" s="197" t="s">
        <v>413</v>
      </c>
      <c r="B20" s="198"/>
      <c r="C20" s="198"/>
      <c r="D20" s="199"/>
      <c r="E20" s="342"/>
      <c r="F20" s="342"/>
      <c r="G20" s="342"/>
      <c r="H20" s="342"/>
      <c r="I20" s="342"/>
      <c r="J20" s="342"/>
      <c r="K20" s="342"/>
      <c r="L20" s="343"/>
      <c r="M20" s="193"/>
      <c r="N20" s="193"/>
      <c r="O20" s="193"/>
      <c r="P20" s="193"/>
      <c r="Q20" s="193"/>
      <c r="R20" s="193"/>
      <c r="S20" s="193"/>
      <c r="T20" s="193"/>
      <c r="U20" s="193"/>
      <c r="V20" s="193"/>
      <c r="W20" s="193"/>
      <c r="X20" s="193"/>
      <c r="Y20" s="193"/>
      <c r="Z20" s="193"/>
      <c r="AA20" s="193"/>
    </row>
    <row r="21" spans="1:27" s="3" customFormat="1" ht="13" x14ac:dyDescent="0.25">
      <c r="A21" s="197"/>
      <c r="B21" s="198"/>
      <c r="C21" s="198"/>
      <c r="D21" s="199"/>
      <c r="E21" s="342"/>
      <c r="F21" s="342"/>
      <c r="G21" s="342"/>
      <c r="H21" s="342"/>
      <c r="I21" s="342"/>
      <c r="J21" s="342"/>
      <c r="K21" s="342"/>
      <c r="L21" s="343"/>
      <c r="M21" s="193"/>
      <c r="N21" s="193"/>
      <c r="O21" s="193"/>
      <c r="P21" s="193"/>
      <c r="Q21" s="193"/>
      <c r="R21" s="193"/>
      <c r="S21" s="193"/>
      <c r="T21" s="193"/>
      <c r="U21" s="193"/>
      <c r="V21" s="193"/>
      <c r="W21" s="193"/>
      <c r="X21" s="193"/>
      <c r="Y21" s="193"/>
      <c r="Z21" s="193"/>
      <c r="AA21" s="193"/>
    </row>
    <row r="22" spans="1:27" s="3" customFormat="1" ht="13" x14ac:dyDescent="0.25">
      <c r="A22" s="200"/>
      <c r="B22" s="198"/>
      <c r="C22" s="198"/>
      <c r="D22" s="199"/>
      <c r="E22" s="342"/>
      <c r="F22" s="342"/>
      <c r="G22" s="342"/>
      <c r="H22" s="342"/>
      <c r="I22" s="342"/>
      <c r="J22" s="342"/>
      <c r="K22" s="342"/>
      <c r="L22" s="343"/>
      <c r="M22" s="193"/>
      <c r="N22" s="193"/>
      <c r="O22" s="193"/>
      <c r="P22" s="193"/>
      <c r="Q22" s="193"/>
      <c r="R22" s="193"/>
      <c r="S22" s="193"/>
      <c r="T22" s="193"/>
      <c r="U22" s="193"/>
      <c r="V22" s="193"/>
      <c r="W22" s="193"/>
      <c r="X22" s="193"/>
      <c r="Y22" s="193"/>
      <c r="Z22" s="193"/>
      <c r="AA22" s="193"/>
    </row>
    <row r="23" spans="1:27" s="3" customFormat="1" x14ac:dyDescent="0.25">
      <c r="A23" s="201"/>
      <c r="B23" s="198"/>
      <c r="C23" s="198"/>
      <c r="D23" s="199"/>
      <c r="E23" s="342"/>
      <c r="F23" s="342"/>
      <c r="G23" s="342"/>
      <c r="H23" s="342"/>
      <c r="I23" s="342"/>
      <c r="J23" s="342"/>
      <c r="K23" s="342"/>
      <c r="L23" s="343"/>
      <c r="M23" s="193"/>
      <c r="N23" s="193"/>
      <c r="O23" s="193"/>
      <c r="P23" s="193"/>
      <c r="Q23" s="193"/>
      <c r="R23" s="193"/>
      <c r="S23" s="193"/>
      <c r="T23" s="193"/>
      <c r="U23" s="193"/>
      <c r="V23" s="193"/>
      <c r="W23" s="193"/>
      <c r="X23" s="193"/>
      <c r="Y23" s="193"/>
      <c r="Z23" s="193"/>
      <c r="AA23" s="193"/>
    </row>
    <row r="24" spans="1:27" s="3" customFormat="1" ht="13" x14ac:dyDescent="0.25">
      <c r="A24" s="85" t="s">
        <v>37</v>
      </c>
      <c r="B24" s="202"/>
      <c r="C24" s="202"/>
      <c r="D24" s="203"/>
      <c r="E24" s="342"/>
      <c r="F24" s="342"/>
      <c r="G24" s="342"/>
      <c r="H24" s="342"/>
      <c r="I24" s="342"/>
      <c r="J24" s="342"/>
      <c r="K24" s="342"/>
      <c r="L24" s="343"/>
      <c r="M24" s="193"/>
      <c r="N24" s="193"/>
      <c r="O24" s="193"/>
      <c r="P24" s="193"/>
      <c r="Q24" s="193"/>
      <c r="R24" s="193"/>
      <c r="S24" s="193"/>
      <c r="T24" s="193"/>
      <c r="U24" s="193"/>
      <c r="V24" s="193"/>
      <c r="W24" s="193"/>
      <c r="X24" s="193"/>
      <c r="Y24" s="193"/>
      <c r="Z24" s="193"/>
      <c r="AA24" s="193"/>
    </row>
    <row r="25" spans="1:27" s="3" customFormat="1" ht="13" thickBot="1" x14ac:dyDescent="0.3">
      <c r="A25" s="201"/>
      <c r="B25" s="198"/>
      <c r="C25" s="198"/>
      <c r="D25" s="199"/>
      <c r="E25" s="344"/>
      <c r="F25" s="344"/>
      <c r="G25" s="344"/>
      <c r="H25" s="344"/>
      <c r="I25" s="344"/>
      <c r="J25" s="344"/>
      <c r="K25" s="344"/>
      <c r="L25" s="345"/>
      <c r="M25" s="193"/>
      <c r="N25" s="193"/>
      <c r="O25" s="193"/>
      <c r="P25" s="193"/>
      <c r="Q25" s="193"/>
      <c r="R25" s="193"/>
      <c r="S25" s="193"/>
      <c r="T25" s="193"/>
      <c r="U25" s="193"/>
      <c r="V25" s="193"/>
      <c r="W25" s="193"/>
      <c r="X25" s="193"/>
      <c r="Y25" s="193"/>
      <c r="Z25" s="193"/>
      <c r="AA25" s="193"/>
    </row>
    <row r="26" spans="1:27" s="3" customFormat="1" ht="13.5" thickBot="1" x14ac:dyDescent="0.3">
      <c r="A26" s="323" t="s">
        <v>38</v>
      </c>
      <c r="B26" s="324"/>
      <c r="C26" s="324"/>
      <c r="D26" s="324"/>
      <c r="E26" s="324"/>
      <c r="F26" s="324"/>
      <c r="G26" s="324"/>
      <c r="H26" s="324"/>
      <c r="I26" s="324"/>
      <c r="J26" s="324"/>
      <c r="K26" s="324"/>
      <c r="L26" s="325"/>
      <c r="M26" s="193"/>
      <c r="N26" s="193"/>
      <c r="O26" s="193"/>
      <c r="P26" s="193"/>
      <c r="Q26" s="193"/>
      <c r="R26" s="193"/>
      <c r="S26" s="193"/>
      <c r="T26" s="193"/>
      <c r="U26" s="193"/>
      <c r="V26" s="193"/>
      <c r="W26" s="193"/>
      <c r="X26" s="193"/>
      <c r="Y26" s="193"/>
      <c r="Z26" s="193"/>
      <c r="AA26" s="193"/>
    </row>
    <row r="27" spans="1:27" x14ac:dyDescent="0.25">
      <c r="A27" s="326"/>
      <c r="B27" s="327"/>
      <c r="C27" s="327"/>
      <c r="D27" s="327"/>
      <c r="E27" s="327"/>
      <c r="F27" s="327"/>
      <c r="G27" s="327"/>
      <c r="H27" s="327"/>
      <c r="I27" s="327"/>
      <c r="J27" s="327"/>
      <c r="K27" s="327"/>
      <c r="L27" s="328"/>
      <c r="M27" s="207"/>
      <c r="N27" s="207"/>
      <c r="O27" s="207"/>
      <c r="P27" s="207"/>
      <c r="Q27" s="207"/>
      <c r="R27" s="207"/>
      <c r="S27" s="207"/>
      <c r="T27" s="207"/>
      <c r="U27" s="207"/>
      <c r="V27" s="207"/>
      <c r="W27" s="207"/>
      <c r="X27" s="207"/>
      <c r="Y27" s="207"/>
      <c r="Z27" s="207"/>
      <c r="AA27" s="207"/>
    </row>
    <row r="28" spans="1:27" x14ac:dyDescent="0.25">
      <c r="A28" s="329"/>
      <c r="B28" s="330"/>
      <c r="C28" s="330"/>
      <c r="D28" s="330"/>
      <c r="E28" s="330"/>
      <c r="F28" s="330"/>
      <c r="G28" s="330"/>
      <c r="H28" s="330"/>
      <c r="I28" s="330"/>
      <c r="J28" s="330"/>
      <c r="K28" s="330"/>
      <c r="L28" s="331"/>
      <c r="M28" s="207"/>
      <c r="N28" s="207"/>
      <c r="O28" s="207"/>
      <c r="P28" s="207"/>
      <c r="Q28" s="207"/>
      <c r="R28" s="207"/>
      <c r="S28" s="207"/>
      <c r="T28" s="207"/>
      <c r="U28" s="207"/>
      <c r="V28" s="207"/>
      <c r="W28" s="207"/>
      <c r="X28" s="207"/>
      <c r="Y28" s="207"/>
      <c r="Z28" s="207"/>
      <c r="AA28" s="207"/>
    </row>
    <row r="29" spans="1:27" x14ac:dyDescent="0.25">
      <c r="A29" s="329"/>
      <c r="B29" s="330"/>
      <c r="C29" s="330"/>
      <c r="D29" s="330"/>
      <c r="E29" s="330"/>
      <c r="F29" s="330"/>
      <c r="G29" s="330"/>
      <c r="H29" s="330"/>
      <c r="I29" s="330"/>
      <c r="J29" s="330"/>
      <c r="K29" s="330"/>
      <c r="L29" s="331"/>
      <c r="M29" s="207"/>
      <c r="N29" s="207"/>
      <c r="O29" s="207"/>
      <c r="P29" s="207"/>
      <c r="Q29" s="207"/>
      <c r="R29" s="207"/>
      <c r="S29" s="207"/>
      <c r="T29" s="207"/>
      <c r="U29" s="207"/>
      <c r="V29" s="207"/>
      <c r="W29" s="207"/>
      <c r="X29" s="207"/>
      <c r="Y29" s="207"/>
      <c r="Z29" s="207"/>
      <c r="AA29" s="207"/>
    </row>
    <row r="30" spans="1:27" ht="13" thickBot="1" x14ac:dyDescent="0.3">
      <c r="A30" s="332"/>
      <c r="B30" s="333"/>
      <c r="C30" s="333"/>
      <c r="D30" s="333"/>
      <c r="E30" s="333"/>
      <c r="F30" s="333"/>
      <c r="G30" s="333"/>
      <c r="H30" s="333"/>
      <c r="I30" s="333"/>
      <c r="J30" s="333"/>
      <c r="K30" s="333"/>
      <c r="L30" s="334"/>
      <c r="M30" s="207"/>
      <c r="N30" s="207"/>
      <c r="O30" s="207"/>
      <c r="P30" s="207"/>
      <c r="Q30" s="207"/>
      <c r="R30" s="207"/>
      <c r="S30" s="207"/>
      <c r="T30" s="207"/>
      <c r="U30" s="207"/>
      <c r="V30" s="207"/>
      <c r="W30" s="207"/>
      <c r="X30" s="207"/>
      <c r="Y30" s="207"/>
      <c r="Z30" s="207"/>
      <c r="AA30" s="207"/>
    </row>
    <row r="31" spans="1:27" s="3" customFormat="1" ht="13.5" thickBot="1" x14ac:dyDescent="0.3">
      <c r="A31" s="236" t="s">
        <v>34</v>
      </c>
      <c r="B31" s="237" t="s">
        <v>22</v>
      </c>
      <c r="C31" s="237" t="s">
        <v>23</v>
      </c>
      <c r="D31" s="238" t="s">
        <v>24</v>
      </c>
      <c r="E31" s="239" t="s">
        <v>105</v>
      </c>
      <c r="F31" s="206" t="s">
        <v>123</v>
      </c>
      <c r="G31" s="206" t="s">
        <v>108</v>
      </c>
      <c r="H31" s="206" t="s">
        <v>67</v>
      </c>
      <c r="I31" s="239" t="s">
        <v>68</v>
      </c>
      <c r="J31" s="237" t="s">
        <v>61</v>
      </c>
      <c r="K31" s="237" t="s">
        <v>103</v>
      </c>
      <c r="L31" s="206" t="s">
        <v>387</v>
      </c>
    </row>
    <row r="32" spans="1:27" ht="15.5" x14ac:dyDescent="0.25">
      <c r="A32" s="31"/>
      <c r="B32" s="222"/>
      <c r="C32" s="32"/>
      <c r="D32" s="65"/>
      <c r="E32" s="32"/>
      <c r="F32" s="223"/>
      <c r="G32" s="223"/>
      <c r="H32" s="223"/>
      <c r="I32" s="224"/>
      <c r="J32" s="223"/>
      <c r="K32" s="223"/>
      <c r="L32" s="225" t="str">
        <f>IF(B32&gt;0, "1","0")</f>
        <v>0</v>
      </c>
    </row>
    <row r="33" spans="1:12" ht="15.5" x14ac:dyDescent="0.25">
      <c r="A33" s="35"/>
      <c r="B33" s="226"/>
      <c r="C33" s="36"/>
      <c r="D33" s="66"/>
      <c r="E33" s="36"/>
      <c r="F33" s="227"/>
      <c r="G33" s="227"/>
      <c r="H33" s="227"/>
      <c r="I33" s="228"/>
      <c r="J33" s="227"/>
      <c r="K33" s="227"/>
      <c r="L33" s="229" t="str">
        <f t="shared" ref="L33" si="0">IF(B33&gt;0, "1","0")</f>
        <v>0</v>
      </c>
    </row>
    <row r="34" spans="1:12" ht="15.5" x14ac:dyDescent="0.25">
      <c r="A34" s="35"/>
      <c r="B34" s="226"/>
      <c r="C34" s="36"/>
      <c r="D34" s="66"/>
      <c r="E34" s="36"/>
      <c r="F34" s="227"/>
      <c r="G34" s="227"/>
      <c r="H34" s="227"/>
      <c r="I34" s="228"/>
      <c r="J34" s="227"/>
      <c r="K34" s="227"/>
      <c r="L34" s="229" t="str">
        <f t="shared" ref="L34:L48" si="1">IF(B34&gt;0, "1","0")</f>
        <v>0</v>
      </c>
    </row>
    <row r="35" spans="1:12" ht="15.5" x14ac:dyDescent="0.25">
      <c r="A35" s="35"/>
      <c r="B35" s="226"/>
      <c r="C35" s="36"/>
      <c r="D35" s="66"/>
      <c r="E35" s="36"/>
      <c r="F35" s="227"/>
      <c r="G35" s="227"/>
      <c r="H35" s="227"/>
      <c r="I35" s="228"/>
      <c r="J35" s="227"/>
      <c r="K35" s="227"/>
      <c r="L35" s="229" t="str">
        <f t="shared" si="1"/>
        <v>0</v>
      </c>
    </row>
    <row r="36" spans="1:12" ht="15.5" x14ac:dyDescent="0.25">
      <c r="A36" s="35"/>
      <c r="B36" s="226"/>
      <c r="C36" s="36"/>
      <c r="D36" s="66"/>
      <c r="E36" s="36"/>
      <c r="F36" s="227"/>
      <c r="G36" s="227"/>
      <c r="H36" s="227"/>
      <c r="I36" s="228"/>
      <c r="J36" s="227"/>
      <c r="K36" s="227"/>
      <c r="L36" s="229" t="str">
        <f t="shared" si="1"/>
        <v>0</v>
      </c>
    </row>
    <row r="37" spans="1:12" ht="15.5" x14ac:dyDescent="0.25">
      <c r="A37" s="35"/>
      <c r="B37" s="226"/>
      <c r="C37" s="36"/>
      <c r="D37" s="66"/>
      <c r="E37" s="36"/>
      <c r="F37" s="227"/>
      <c r="G37" s="227"/>
      <c r="H37" s="227"/>
      <c r="I37" s="228"/>
      <c r="J37" s="227"/>
      <c r="K37" s="227"/>
      <c r="L37" s="229" t="str">
        <f t="shared" si="1"/>
        <v>0</v>
      </c>
    </row>
    <row r="38" spans="1:12" ht="15.5" x14ac:dyDescent="0.25">
      <c r="A38" s="35"/>
      <c r="B38" s="226"/>
      <c r="C38" s="36"/>
      <c r="D38" s="66"/>
      <c r="E38" s="36"/>
      <c r="F38" s="227"/>
      <c r="G38" s="227"/>
      <c r="H38" s="227"/>
      <c r="I38" s="228"/>
      <c r="J38" s="227"/>
      <c r="K38" s="227"/>
      <c r="L38" s="229" t="str">
        <f t="shared" si="1"/>
        <v>0</v>
      </c>
    </row>
    <row r="39" spans="1:12" ht="15.5" x14ac:dyDescent="0.25">
      <c r="A39" s="35"/>
      <c r="B39" s="226"/>
      <c r="C39" s="36"/>
      <c r="D39" s="66"/>
      <c r="E39" s="36"/>
      <c r="F39" s="227"/>
      <c r="G39" s="227"/>
      <c r="H39" s="227"/>
      <c r="I39" s="228"/>
      <c r="J39" s="227"/>
      <c r="K39" s="227"/>
      <c r="L39" s="229" t="str">
        <f t="shared" si="1"/>
        <v>0</v>
      </c>
    </row>
    <row r="40" spans="1:12" ht="15.5" x14ac:dyDescent="0.25">
      <c r="A40" s="35"/>
      <c r="B40" s="226"/>
      <c r="C40" s="36"/>
      <c r="D40" s="66"/>
      <c r="E40" s="36"/>
      <c r="F40" s="227"/>
      <c r="G40" s="227"/>
      <c r="H40" s="227"/>
      <c r="I40" s="228"/>
      <c r="J40" s="227"/>
      <c r="K40" s="227"/>
      <c r="L40" s="229" t="str">
        <f t="shared" si="1"/>
        <v>0</v>
      </c>
    </row>
    <row r="41" spans="1:12" ht="15.5" x14ac:dyDescent="0.25">
      <c r="A41" s="35"/>
      <c r="B41" s="226"/>
      <c r="C41" s="36"/>
      <c r="D41" s="66"/>
      <c r="E41" s="36"/>
      <c r="F41" s="227"/>
      <c r="G41" s="227"/>
      <c r="H41" s="227"/>
      <c r="I41" s="228"/>
      <c r="J41" s="227"/>
      <c r="K41" s="227"/>
      <c r="L41" s="229" t="str">
        <f t="shared" si="1"/>
        <v>0</v>
      </c>
    </row>
    <row r="42" spans="1:12" ht="15.5" x14ac:dyDescent="0.25">
      <c r="A42" s="35"/>
      <c r="B42" s="226"/>
      <c r="C42" s="36"/>
      <c r="D42" s="66"/>
      <c r="E42" s="36"/>
      <c r="F42" s="227"/>
      <c r="G42" s="227"/>
      <c r="H42" s="227"/>
      <c r="I42" s="228"/>
      <c r="J42" s="227"/>
      <c r="K42" s="227"/>
      <c r="L42" s="229" t="str">
        <f t="shared" si="1"/>
        <v>0</v>
      </c>
    </row>
    <row r="43" spans="1:12" ht="15.5" x14ac:dyDescent="0.25">
      <c r="A43" s="35"/>
      <c r="B43" s="226"/>
      <c r="C43" s="36"/>
      <c r="D43" s="66"/>
      <c r="E43" s="36"/>
      <c r="F43" s="227"/>
      <c r="G43" s="227"/>
      <c r="H43" s="227"/>
      <c r="I43" s="228"/>
      <c r="J43" s="227"/>
      <c r="K43" s="227"/>
      <c r="L43" s="229" t="str">
        <f t="shared" si="1"/>
        <v>0</v>
      </c>
    </row>
    <row r="44" spans="1:12" ht="15.5" x14ac:dyDescent="0.25">
      <c r="A44" s="35"/>
      <c r="B44" s="226"/>
      <c r="C44" s="36"/>
      <c r="D44" s="66"/>
      <c r="E44" s="36"/>
      <c r="F44" s="227"/>
      <c r="G44" s="227"/>
      <c r="H44" s="227"/>
      <c r="I44" s="228"/>
      <c r="J44" s="227"/>
      <c r="K44" s="227"/>
      <c r="L44" s="229" t="str">
        <f t="shared" si="1"/>
        <v>0</v>
      </c>
    </row>
    <row r="45" spans="1:12" ht="15.5" x14ac:dyDescent="0.25">
      <c r="A45" s="35"/>
      <c r="B45" s="226"/>
      <c r="C45" s="36"/>
      <c r="D45" s="66"/>
      <c r="E45" s="36"/>
      <c r="F45" s="227"/>
      <c r="G45" s="227"/>
      <c r="H45" s="227"/>
      <c r="I45" s="228"/>
      <c r="J45" s="227"/>
      <c r="K45" s="227"/>
      <c r="L45" s="229" t="str">
        <f t="shared" si="1"/>
        <v>0</v>
      </c>
    </row>
    <row r="46" spans="1:12" s="230" customFormat="1" ht="15.5" x14ac:dyDescent="0.25">
      <c r="A46" s="35"/>
      <c r="B46" s="226"/>
      <c r="C46" s="36"/>
      <c r="D46" s="66"/>
      <c r="E46" s="36"/>
      <c r="F46" s="227"/>
      <c r="G46" s="227"/>
      <c r="H46" s="227"/>
      <c r="I46" s="228"/>
      <c r="J46" s="227"/>
      <c r="K46" s="227"/>
      <c r="L46" s="229" t="str">
        <f t="shared" si="1"/>
        <v>0</v>
      </c>
    </row>
    <row r="47" spans="1:12" ht="15.5" x14ac:dyDescent="0.25">
      <c r="A47" s="35"/>
      <c r="B47" s="226"/>
      <c r="C47" s="36"/>
      <c r="D47" s="66"/>
      <c r="E47" s="36"/>
      <c r="F47" s="227"/>
      <c r="G47" s="227"/>
      <c r="H47" s="227"/>
      <c r="I47" s="228"/>
      <c r="J47" s="227"/>
      <c r="K47" s="227"/>
      <c r="L47" s="229" t="str">
        <f t="shared" si="1"/>
        <v>0</v>
      </c>
    </row>
    <row r="48" spans="1:12" ht="15.5" x14ac:dyDescent="0.25">
      <c r="A48" s="35"/>
      <c r="B48" s="226"/>
      <c r="C48" s="36"/>
      <c r="D48" s="66"/>
      <c r="E48" s="36"/>
      <c r="F48" s="227"/>
      <c r="G48" s="227"/>
      <c r="H48" s="227"/>
      <c r="I48" s="228"/>
      <c r="J48" s="227"/>
      <c r="K48" s="227"/>
      <c r="L48" s="229" t="str">
        <f t="shared" si="1"/>
        <v>0</v>
      </c>
    </row>
    <row r="49" spans="1:12" ht="15.5" x14ac:dyDescent="0.25">
      <c r="A49" s="35"/>
      <c r="B49" s="226"/>
      <c r="C49" s="36"/>
      <c r="D49" s="66"/>
      <c r="E49" s="36"/>
      <c r="F49" s="227"/>
      <c r="G49" s="227"/>
      <c r="H49" s="227"/>
      <c r="I49" s="228"/>
      <c r="J49" s="227"/>
      <c r="K49" s="227"/>
      <c r="L49" s="229" t="str">
        <f t="shared" ref="L49:L103" si="2">IF(B49&gt;0, "1","0")</f>
        <v>0</v>
      </c>
    </row>
    <row r="50" spans="1:12" ht="15.5" x14ac:dyDescent="0.25">
      <c r="A50" s="35"/>
      <c r="B50" s="226"/>
      <c r="C50" s="36"/>
      <c r="D50" s="66"/>
      <c r="E50" s="36"/>
      <c r="F50" s="227"/>
      <c r="G50" s="227"/>
      <c r="H50" s="227"/>
      <c r="I50" s="228"/>
      <c r="J50" s="227"/>
      <c r="K50" s="227"/>
      <c r="L50" s="229" t="str">
        <f t="shared" si="2"/>
        <v>0</v>
      </c>
    </row>
    <row r="51" spans="1:12" ht="15.5" x14ac:dyDescent="0.25">
      <c r="A51" s="35"/>
      <c r="B51" s="226"/>
      <c r="C51" s="36"/>
      <c r="D51" s="66"/>
      <c r="E51" s="36"/>
      <c r="F51" s="227"/>
      <c r="G51" s="227"/>
      <c r="H51" s="227"/>
      <c r="I51" s="228"/>
      <c r="J51" s="227"/>
      <c r="K51" s="227"/>
      <c r="L51" s="229" t="str">
        <f t="shared" si="2"/>
        <v>0</v>
      </c>
    </row>
    <row r="52" spans="1:12" ht="15.5" x14ac:dyDescent="0.25">
      <c r="A52" s="35"/>
      <c r="B52" s="226"/>
      <c r="C52" s="36"/>
      <c r="D52" s="66"/>
      <c r="E52" s="36"/>
      <c r="F52" s="227"/>
      <c r="G52" s="227"/>
      <c r="H52" s="227"/>
      <c r="I52" s="228"/>
      <c r="J52" s="227"/>
      <c r="K52" s="227"/>
      <c r="L52" s="229" t="str">
        <f t="shared" si="2"/>
        <v>0</v>
      </c>
    </row>
    <row r="53" spans="1:12" ht="15.5" x14ac:dyDescent="0.25">
      <c r="A53" s="35"/>
      <c r="B53" s="226"/>
      <c r="C53" s="36"/>
      <c r="D53" s="66"/>
      <c r="E53" s="36"/>
      <c r="F53" s="227"/>
      <c r="G53" s="227"/>
      <c r="H53" s="227"/>
      <c r="I53" s="228"/>
      <c r="J53" s="227"/>
      <c r="K53" s="227"/>
      <c r="L53" s="229" t="str">
        <f t="shared" si="2"/>
        <v>0</v>
      </c>
    </row>
    <row r="54" spans="1:12" ht="15.5" x14ac:dyDescent="0.25">
      <c r="A54" s="35"/>
      <c r="B54" s="226"/>
      <c r="C54" s="36"/>
      <c r="D54" s="66"/>
      <c r="E54" s="36"/>
      <c r="F54" s="227"/>
      <c r="G54" s="227"/>
      <c r="H54" s="227"/>
      <c r="I54" s="228"/>
      <c r="J54" s="227"/>
      <c r="K54" s="227"/>
      <c r="L54" s="229" t="str">
        <f t="shared" si="2"/>
        <v>0</v>
      </c>
    </row>
    <row r="55" spans="1:12" ht="15.5" x14ac:dyDescent="0.25">
      <c r="A55" s="35"/>
      <c r="B55" s="226"/>
      <c r="C55" s="36"/>
      <c r="D55" s="66"/>
      <c r="E55" s="36"/>
      <c r="F55" s="227"/>
      <c r="G55" s="227"/>
      <c r="H55" s="227"/>
      <c r="I55" s="228"/>
      <c r="J55" s="227"/>
      <c r="K55" s="227"/>
      <c r="L55" s="229" t="str">
        <f t="shared" si="2"/>
        <v>0</v>
      </c>
    </row>
    <row r="56" spans="1:12" ht="15.5" x14ac:dyDescent="0.25">
      <c r="A56" s="35"/>
      <c r="B56" s="226"/>
      <c r="C56" s="36"/>
      <c r="D56" s="66"/>
      <c r="E56" s="36"/>
      <c r="F56" s="227"/>
      <c r="G56" s="227"/>
      <c r="H56" s="227"/>
      <c r="I56" s="228"/>
      <c r="J56" s="227"/>
      <c r="K56" s="227"/>
      <c r="L56" s="229" t="str">
        <f t="shared" si="2"/>
        <v>0</v>
      </c>
    </row>
    <row r="57" spans="1:12" ht="15.5" x14ac:dyDescent="0.25">
      <c r="A57" s="35"/>
      <c r="B57" s="226"/>
      <c r="C57" s="36"/>
      <c r="D57" s="66"/>
      <c r="E57" s="36"/>
      <c r="F57" s="227"/>
      <c r="G57" s="227"/>
      <c r="H57" s="227"/>
      <c r="I57" s="228"/>
      <c r="J57" s="227"/>
      <c r="K57" s="227"/>
      <c r="L57" s="229" t="str">
        <f t="shared" si="2"/>
        <v>0</v>
      </c>
    </row>
    <row r="58" spans="1:12" ht="15.5" x14ac:dyDescent="0.25">
      <c r="A58" s="35"/>
      <c r="B58" s="226"/>
      <c r="C58" s="36"/>
      <c r="D58" s="66"/>
      <c r="E58" s="36"/>
      <c r="F58" s="227"/>
      <c r="G58" s="227"/>
      <c r="H58" s="227"/>
      <c r="I58" s="228"/>
      <c r="J58" s="227"/>
      <c r="K58" s="227"/>
      <c r="L58" s="229" t="str">
        <f t="shared" si="2"/>
        <v>0</v>
      </c>
    </row>
    <row r="59" spans="1:12" ht="15.5" x14ac:dyDescent="0.25">
      <c r="A59" s="35"/>
      <c r="B59" s="226"/>
      <c r="C59" s="36"/>
      <c r="D59" s="66"/>
      <c r="E59" s="36"/>
      <c r="F59" s="227"/>
      <c r="G59" s="227"/>
      <c r="H59" s="227"/>
      <c r="I59" s="228"/>
      <c r="J59" s="227"/>
      <c r="K59" s="227"/>
      <c r="L59" s="229" t="str">
        <f t="shared" si="2"/>
        <v>0</v>
      </c>
    </row>
    <row r="60" spans="1:12" ht="15.5" x14ac:dyDescent="0.25">
      <c r="A60" s="35"/>
      <c r="B60" s="226"/>
      <c r="C60" s="36"/>
      <c r="D60" s="66"/>
      <c r="E60" s="36"/>
      <c r="F60" s="227"/>
      <c r="G60" s="227"/>
      <c r="H60" s="227"/>
      <c r="I60" s="228"/>
      <c r="J60" s="227"/>
      <c r="K60" s="227"/>
      <c r="L60" s="229" t="str">
        <f t="shared" si="2"/>
        <v>0</v>
      </c>
    </row>
    <row r="61" spans="1:12" ht="15.5" x14ac:dyDescent="0.25">
      <c r="A61" s="35"/>
      <c r="B61" s="226"/>
      <c r="C61" s="36"/>
      <c r="D61" s="66"/>
      <c r="E61" s="36"/>
      <c r="F61" s="227"/>
      <c r="G61" s="227"/>
      <c r="H61" s="227"/>
      <c r="I61" s="228"/>
      <c r="J61" s="227"/>
      <c r="K61" s="227"/>
      <c r="L61" s="229" t="str">
        <f t="shared" si="2"/>
        <v>0</v>
      </c>
    </row>
    <row r="62" spans="1:12" ht="15.5" x14ac:dyDescent="0.25">
      <c r="A62" s="35"/>
      <c r="B62" s="226"/>
      <c r="C62" s="36"/>
      <c r="D62" s="66"/>
      <c r="E62" s="36"/>
      <c r="F62" s="227"/>
      <c r="G62" s="227"/>
      <c r="H62" s="227"/>
      <c r="I62" s="228"/>
      <c r="J62" s="227"/>
      <c r="K62" s="227"/>
      <c r="L62" s="229" t="str">
        <f t="shared" si="2"/>
        <v>0</v>
      </c>
    </row>
    <row r="63" spans="1:12" ht="15.5" x14ac:dyDescent="0.25">
      <c r="A63" s="35"/>
      <c r="B63" s="226"/>
      <c r="C63" s="36"/>
      <c r="D63" s="66"/>
      <c r="E63" s="36"/>
      <c r="F63" s="227"/>
      <c r="G63" s="227"/>
      <c r="H63" s="227"/>
      <c r="I63" s="228"/>
      <c r="J63" s="227"/>
      <c r="K63" s="227"/>
      <c r="L63" s="229" t="str">
        <f t="shared" si="2"/>
        <v>0</v>
      </c>
    </row>
    <row r="64" spans="1:12" ht="15.5" x14ac:dyDescent="0.25">
      <c r="A64" s="35"/>
      <c r="B64" s="226"/>
      <c r="C64" s="36"/>
      <c r="D64" s="66"/>
      <c r="E64" s="36"/>
      <c r="F64" s="227"/>
      <c r="G64" s="227"/>
      <c r="H64" s="227"/>
      <c r="I64" s="228"/>
      <c r="J64" s="227"/>
      <c r="K64" s="227"/>
      <c r="L64" s="229" t="str">
        <f t="shared" si="2"/>
        <v>0</v>
      </c>
    </row>
    <row r="65" spans="1:12" ht="15.5" x14ac:dyDescent="0.25">
      <c r="A65" s="35"/>
      <c r="B65" s="226"/>
      <c r="C65" s="36"/>
      <c r="D65" s="66"/>
      <c r="E65" s="36"/>
      <c r="F65" s="227"/>
      <c r="G65" s="227"/>
      <c r="H65" s="227"/>
      <c r="I65" s="228"/>
      <c r="J65" s="227"/>
      <c r="K65" s="227"/>
      <c r="L65" s="229" t="str">
        <f t="shared" si="2"/>
        <v>0</v>
      </c>
    </row>
    <row r="66" spans="1:12" ht="15.5" x14ac:dyDescent="0.25">
      <c r="A66" s="35"/>
      <c r="B66" s="226"/>
      <c r="C66" s="36"/>
      <c r="D66" s="66"/>
      <c r="E66" s="36"/>
      <c r="F66" s="227"/>
      <c r="G66" s="227"/>
      <c r="H66" s="227"/>
      <c r="I66" s="228"/>
      <c r="J66" s="227"/>
      <c r="K66" s="227"/>
      <c r="L66" s="229" t="str">
        <f t="shared" si="2"/>
        <v>0</v>
      </c>
    </row>
    <row r="67" spans="1:12" ht="15.5" x14ac:dyDescent="0.25">
      <c r="A67" s="35"/>
      <c r="B67" s="226"/>
      <c r="C67" s="36"/>
      <c r="D67" s="66"/>
      <c r="E67" s="36"/>
      <c r="F67" s="227"/>
      <c r="G67" s="227"/>
      <c r="H67" s="227"/>
      <c r="I67" s="228"/>
      <c r="J67" s="227"/>
      <c r="K67" s="227"/>
      <c r="L67" s="229" t="str">
        <f t="shared" si="2"/>
        <v>0</v>
      </c>
    </row>
    <row r="68" spans="1:12" ht="15.5" x14ac:dyDescent="0.25">
      <c r="A68" s="35"/>
      <c r="B68" s="226"/>
      <c r="C68" s="36"/>
      <c r="D68" s="66"/>
      <c r="E68" s="36"/>
      <c r="F68" s="227"/>
      <c r="G68" s="227"/>
      <c r="H68" s="227"/>
      <c r="I68" s="228"/>
      <c r="J68" s="227"/>
      <c r="K68" s="227"/>
      <c r="L68" s="229" t="str">
        <f t="shared" si="2"/>
        <v>0</v>
      </c>
    </row>
    <row r="69" spans="1:12" ht="15.5" x14ac:dyDescent="0.25">
      <c r="A69" s="35"/>
      <c r="B69" s="226"/>
      <c r="C69" s="36"/>
      <c r="D69" s="66"/>
      <c r="E69" s="36"/>
      <c r="F69" s="227"/>
      <c r="G69" s="227"/>
      <c r="H69" s="227"/>
      <c r="I69" s="228"/>
      <c r="J69" s="227"/>
      <c r="K69" s="227"/>
      <c r="L69" s="229" t="str">
        <f t="shared" si="2"/>
        <v>0</v>
      </c>
    </row>
    <row r="70" spans="1:12" ht="15.5" x14ac:dyDescent="0.25">
      <c r="A70" s="35"/>
      <c r="B70" s="226"/>
      <c r="C70" s="36"/>
      <c r="D70" s="66"/>
      <c r="E70" s="36"/>
      <c r="F70" s="227"/>
      <c r="G70" s="227"/>
      <c r="H70" s="227"/>
      <c r="I70" s="228"/>
      <c r="J70" s="227"/>
      <c r="K70" s="227"/>
      <c r="L70" s="229" t="str">
        <f t="shared" si="2"/>
        <v>0</v>
      </c>
    </row>
    <row r="71" spans="1:12" ht="15.5" x14ac:dyDescent="0.25">
      <c r="A71" s="35"/>
      <c r="B71" s="226"/>
      <c r="C71" s="36"/>
      <c r="D71" s="66"/>
      <c r="E71" s="36"/>
      <c r="F71" s="227"/>
      <c r="G71" s="227"/>
      <c r="H71" s="227"/>
      <c r="I71" s="228"/>
      <c r="J71" s="227"/>
      <c r="K71" s="227"/>
      <c r="L71" s="229" t="str">
        <f t="shared" si="2"/>
        <v>0</v>
      </c>
    </row>
    <row r="72" spans="1:12" ht="15.5" x14ac:dyDescent="0.25">
      <c r="A72" s="35"/>
      <c r="B72" s="226"/>
      <c r="C72" s="36"/>
      <c r="D72" s="66"/>
      <c r="E72" s="36"/>
      <c r="F72" s="227"/>
      <c r="G72" s="227"/>
      <c r="H72" s="227"/>
      <c r="I72" s="228"/>
      <c r="J72" s="227"/>
      <c r="K72" s="227"/>
      <c r="L72" s="229" t="str">
        <f t="shared" si="2"/>
        <v>0</v>
      </c>
    </row>
    <row r="73" spans="1:12" ht="15.5" x14ac:dyDescent="0.25">
      <c r="A73" s="35"/>
      <c r="B73" s="226"/>
      <c r="C73" s="36"/>
      <c r="D73" s="66"/>
      <c r="E73" s="36"/>
      <c r="F73" s="227"/>
      <c r="G73" s="227"/>
      <c r="H73" s="227"/>
      <c r="I73" s="228"/>
      <c r="J73" s="227"/>
      <c r="K73" s="227"/>
      <c r="L73" s="229" t="str">
        <f t="shared" si="2"/>
        <v>0</v>
      </c>
    </row>
    <row r="74" spans="1:12" ht="15.5" x14ac:dyDescent="0.25">
      <c r="A74" s="35"/>
      <c r="B74" s="226"/>
      <c r="C74" s="36"/>
      <c r="D74" s="66"/>
      <c r="E74" s="36"/>
      <c r="F74" s="227"/>
      <c r="G74" s="227"/>
      <c r="H74" s="227"/>
      <c r="I74" s="228"/>
      <c r="J74" s="227"/>
      <c r="K74" s="227"/>
      <c r="L74" s="229" t="str">
        <f t="shared" si="2"/>
        <v>0</v>
      </c>
    </row>
    <row r="75" spans="1:12" ht="15.5" x14ac:dyDescent="0.25">
      <c r="A75" s="35"/>
      <c r="B75" s="226"/>
      <c r="C75" s="36"/>
      <c r="D75" s="66"/>
      <c r="E75" s="36"/>
      <c r="F75" s="227"/>
      <c r="G75" s="227"/>
      <c r="H75" s="227"/>
      <c r="I75" s="228"/>
      <c r="J75" s="227"/>
      <c r="K75" s="227"/>
      <c r="L75" s="229" t="str">
        <f t="shared" si="2"/>
        <v>0</v>
      </c>
    </row>
    <row r="76" spans="1:12" ht="15.5" x14ac:dyDescent="0.25">
      <c r="A76" s="35"/>
      <c r="B76" s="226"/>
      <c r="C76" s="36"/>
      <c r="D76" s="66"/>
      <c r="E76" s="36"/>
      <c r="F76" s="227"/>
      <c r="G76" s="227"/>
      <c r="H76" s="227"/>
      <c r="I76" s="228"/>
      <c r="J76" s="227"/>
      <c r="K76" s="227"/>
      <c r="L76" s="229" t="str">
        <f t="shared" si="2"/>
        <v>0</v>
      </c>
    </row>
    <row r="77" spans="1:12" ht="15.5" x14ac:dyDescent="0.25">
      <c r="A77" s="35"/>
      <c r="B77" s="226"/>
      <c r="C77" s="36"/>
      <c r="D77" s="66"/>
      <c r="E77" s="36"/>
      <c r="F77" s="227"/>
      <c r="G77" s="227"/>
      <c r="H77" s="227"/>
      <c r="I77" s="228"/>
      <c r="J77" s="227"/>
      <c r="K77" s="227"/>
      <c r="L77" s="229" t="str">
        <f t="shared" si="2"/>
        <v>0</v>
      </c>
    </row>
    <row r="78" spans="1:12" ht="15.5" x14ac:dyDescent="0.25">
      <c r="A78" s="35"/>
      <c r="B78" s="226"/>
      <c r="C78" s="36"/>
      <c r="D78" s="66"/>
      <c r="E78" s="36"/>
      <c r="F78" s="227"/>
      <c r="G78" s="227"/>
      <c r="H78" s="227"/>
      <c r="I78" s="228"/>
      <c r="J78" s="227"/>
      <c r="K78" s="227"/>
      <c r="L78" s="229" t="str">
        <f t="shared" si="2"/>
        <v>0</v>
      </c>
    </row>
    <row r="79" spans="1:12" ht="15.5" x14ac:dyDescent="0.25">
      <c r="A79" s="35"/>
      <c r="B79" s="226"/>
      <c r="C79" s="36"/>
      <c r="D79" s="66"/>
      <c r="E79" s="36"/>
      <c r="F79" s="227"/>
      <c r="G79" s="227"/>
      <c r="H79" s="227"/>
      <c r="I79" s="228"/>
      <c r="J79" s="227"/>
      <c r="K79" s="227"/>
      <c r="L79" s="229" t="str">
        <f t="shared" si="2"/>
        <v>0</v>
      </c>
    </row>
    <row r="80" spans="1:12" ht="15.5" x14ac:dyDescent="0.25">
      <c r="A80" s="35"/>
      <c r="B80" s="226"/>
      <c r="C80" s="36"/>
      <c r="D80" s="66"/>
      <c r="E80" s="36"/>
      <c r="F80" s="227"/>
      <c r="G80" s="227"/>
      <c r="H80" s="227"/>
      <c r="I80" s="228"/>
      <c r="J80" s="227"/>
      <c r="K80" s="227"/>
      <c r="L80" s="229" t="str">
        <f t="shared" si="2"/>
        <v>0</v>
      </c>
    </row>
    <row r="81" spans="1:12" ht="15.5" x14ac:dyDescent="0.25">
      <c r="A81" s="35"/>
      <c r="B81" s="226"/>
      <c r="C81" s="36"/>
      <c r="D81" s="66"/>
      <c r="E81" s="36"/>
      <c r="F81" s="227"/>
      <c r="G81" s="227"/>
      <c r="H81" s="227"/>
      <c r="I81" s="228"/>
      <c r="J81" s="227"/>
      <c r="K81" s="227"/>
      <c r="L81" s="229" t="str">
        <f t="shared" si="2"/>
        <v>0</v>
      </c>
    </row>
    <row r="82" spans="1:12" ht="15.5" x14ac:dyDescent="0.25">
      <c r="A82" s="35"/>
      <c r="B82" s="226"/>
      <c r="C82" s="36"/>
      <c r="D82" s="66"/>
      <c r="E82" s="36"/>
      <c r="F82" s="227"/>
      <c r="G82" s="227"/>
      <c r="H82" s="227"/>
      <c r="I82" s="228"/>
      <c r="J82" s="227"/>
      <c r="K82" s="227"/>
      <c r="L82" s="229" t="str">
        <f t="shared" si="2"/>
        <v>0</v>
      </c>
    </row>
    <row r="83" spans="1:12" ht="15.5" x14ac:dyDescent="0.25">
      <c r="A83" s="35"/>
      <c r="B83" s="226"/>
      <c r="C83" s="36"/>
      <c r="D83" s="66"/>
      <c r="E83" s="36"/>
      <c r="F83" s="227"/>
      <c r="G83" s="227"/>
      <c r="H83" s="227"/>
      <c r="I83" s="228"/>
      <c r="J83" s="227"/>
      <c r="K83" s="227"/>
      <c r="L83" s="229" t="str">
        <f t="shared" si="2"/>
        <v>0</v>
      </c>
    </row>
    <row r="84" spans="1:12" ht="15.5" x14ac:dyDescent="0.25">
      <c r="A84" s="35"/>
      <c r="B84" s="226"/>
      <c r="C84" s="36"/>
      <c r="D84" s="66"/>
      <c r="E84" s="36"/>
      <c r="F84" s="227"/>
      <c r="G84" s="227"/>
      <c r="H84" s="227"/>
      <c r="I84" s="228"/>
      <c r="J84" s="227"/>
      <c r="K84" s="227"/>
      <c r="L84" s="229" t="str">
        <f t="shared" si="2"/>
        <v>0</v>
      </c>
    </row>
    <row r="85" spans="1:12" ht="15.5" x14ac:dyDescent="0.25">
      <c r="A85" s="35"/>
      <c r="B85" s="226"/>
      <c r="C85" s="36"/>
      <c r="D85" s="66"/>
      <c r="E85" s="36"/>
      <c r="F85" s="227"/>
      <c r="G85" s="227"/>
      <c r="H85" s="227"/>
      <c r="I85" s="228"/>
      <c r="J85" s="227"/>
      <c r="K85" s="227"/>
      <c r="L85" s="229" t="str">
        <f t="shared" si="2"/>
        <v>0</v>
      </c>
    </row>
    <row r="86" spans="1:12" ht="15.5" x14ac:dyDescent="0.25">
      <c r="A86" s="35"/>
      <c r="B86" s="226"/>
      <c r="C86" s="36"/>
      <c r="D86" s="66"/>
      <c r="E86" s="36"/>
      <c r="F86" s="227"/>
      <c r="G86" s="227"/>
      <c r="H86" s="227"/>
      <c r="I86" s="228"/>
      <c r="J86" s="227"/>
      <c r="K86" s="227"/>
      <c r="L86" s="229" t="str">
        <f t="shared" si="2"/>
        <v>0</v>
      </c>
    </row>
    <row r="87" spans="1:12" ht="15.5" x14ac:dyDescent="0.25">
      <c r="A87" s="35"/>
      <c r="B87" s="226"/>
      <c r="C87" s="36"/>
      <c r="D87" s="66"/>
      <c r="E87" s="36"/>
      <c r="F87" s="227"/>
      <c r="G87" s="227"/>
      <c r="H87" s="227"/>
      <c r="I87" s="228"/>
      <c r="J87" s="227"/>
      <c r="K87" s="227"/>
      <c r="L87" s="229" t="str">
        <f t="shared" si="2"/>
        <v>0</v>
      </c>
    </row>
    <row r="88" spans="1:12" ht="15.5" x14ac:dyDescent="0.25">
      <c r="A88" s="35"/>
      <c r="B88" s="226"/>
      <c r="C88" s="36"/>
      <c r="D88" s="66"/>
      <c r="E88" s="36"/>
      <c r="F88" s="227"/>
      <c r="G88" s="227"/>
      <c r="H88" s="227"/>
      <c r="I88" s="228"/>
      <c r="J88" s="227"/>
      <c r="K88" s="227"/>
      <c r="L88" s="229" t="str">
        <f t="shared" si="2"/>
        <v>0</v>
      </c>
    </row>
    <row r="89" spans="1:12" ht="15.5" x14ac:dyDescent="0.25">
      <c r="A89" s="35"/>
      <c r="B89" s="226"/>
      <c r="C89" s="36"/>
      <c r="D89" s="66"/>
      <c r="E89" s="36"/>
      <c r="F89" s="227"/>
      <c r="G89" s="227"/>
      <c r="H89" s="227"/>
      <c r="I89" s="228"/>
      <c r="J89" s="227"/>
      <c r="K89" s="227"/>
      <c r="L89" s="229" t="str">
        <f t="shared" si="2"/>
        <v>0</v>
      </c>
    </row>
    <row r="90" spans="1:12" ht="15.5" x14ac:dyDescent="0.25">
      <c r="A90" s="35"/>
      <c r="B90" s="226"/>
      <c r="C90" s="36"/>
      <c r="D90" s="66"/>
      <c r="E90" s="36"/>
      <c r="F90" s="227"/>
      <c r="G90" s="227"/>
      <c r="H90" s="227"/>
      <c r="I90" s="228"/>
      <c r="J90" s="227"/>
      <c r="K90" s="227"/>
      <c r="L90" s="229" t="str">
        <f t="shared" si="2"/>
        <v>0</v>
      </c>
    </row>
    <row r="91" spans="1:12" ht="15.5" x14ac:dyDescent="0.25">
      <c r="A91" s="35"/>
      <c r="B91" s="226"/>
      <c r="C91" s="36"/>
      <c r="D91" s="66"/>
      <c r="E91" s="36"/>
      <c r="F91" s="227"/>
      <c r="G91" s="227"/>
      <c r="H91" s="227"/>
      <c r="I91" s="228"/>
      <c r="J91" s="227"/>
      <c r="K91" s="227"/>
      <c r="L91" s="229" t="str">
        <f t="shared" si="2"/>
        <v>0</v>
      </c>
    </row>
    <row r="92" spans="1:12" ht="15.5" x14ac:dyDescent="0.25">
      <c r="A92" s="35"/>
      <c r="B92" s="226"/>
      <c r="C92" s="36"/>
      <c r="D92" s="66"/>
      <c r="E92" s="36"/>
      <c r="F92" s="227"/>
      <c r="G92" s="227"/>
      <c r="H92" s="227"/>
      <c r="I92" s="228"/>
      <c r="J92" s="227"/>
      <c r="K92" s="227"/>
      <c r="L92" s="229" t="str">
        <f t="shared" si="2"/>
        <v>0</v>
      </c>
    </row>
    <row r="93" spans="1:12" ht="15.5" x14ac:dyDescent="0.25">
      <c r="A93" s="35"/>
      <c r="B93" s="226"/>
      <c r="C93" s="36"/>
      <c r="D93" s="66"/>
      <c r="E93" s="36"/>
      <c r="F93" s="227"/>
      <c r="G93" s="227"/>
      <c r="H93" s="227"/>
      <c r="I93" s="228"/>
      <c r="J93" s="227"/>
      <c r="K93" s="227"/>
      <c r="L93" s="229" t="str">
        <f t="shared" si="2"/>
        <v>0</v>
      </c>
    </row>
    <row r="94" spans="1:12" ht="15.5" x14ac:dyDescent="0.25">
      <c r="A94" s="35"/>
      <c r="B94" s="226"/>
      <c r="C94" s="36"/>
      <c r="D94" s="66"/>
      <c r="E94" s="36"/>
      <c r="F94" s="227"/>
      <c r="G94" s="227"/>
      <c r="H94" s="227"/>
      <c r="I94" s="228"/>
      <c r="J94" s="227"/>
      <c r="K94" s="227"/>
      <c r="L94" s="229" t="str">
        <f t="shared" si="2"/>
        <v>0</v>
      </c>
    </row>
    <row r="95" spans="1:12" ht="15.5" x14ac:dyDescent="0.25">
      <c r="A95" s="35"/>
      <c r="B95" s="226"/>
      <c r="C95" s="36"/>
      <c r="D95" s="66"/>
      <c r="E95" s="36"/>
      <c r="F95" s="227"/>
      <c r="G95" s="227"/>
      <c r="H95" s="227"/>
      <c r="I95" s="228"/>
      <c r="J95" s="227"/>
      <c r="K95" s="227"/>
      <c r="L95" s="229" t="str">
        <f t="shared" si="2"/>
        <v>0</v>
      </c>
    </row>
    <row r="96" spans="1:12" ht="15.5" x14ac:dyDescent="0.25">
      <c r="A96" s="35"/>
      <c r="B96" s="226"/>
      <c r="C96" s="36"/>
      <c r="D96" s="66"/>
      <c r="E96" s="36"/>
      <c r="F96" s="227"/>
      <c r="G96" s="227"/>
      <c r="H96" s="227"/>
      <c r="I96" s="228"/>
      <c r="J96" s="227"/>
      <c r="K96" s="227"/>
      <c r="L96" s="229" t="str">
        <f t="shared" si="2"/>
        <v>0</v>
      </c>
    </row>
    <row r="97" spans="1:12" ht="15.5" x14ac:dyDescent="0.25">
      <c r="A97" s="35"/>
      <c r="B97" s="226"/>
      <c r="C97" s="36"/>
      <c r="D97" s="66"/>
      <c r="E97" s="36"/>
      <c r="F97" s="227"/>
      <c r="G97" s="227"/>
      <c r="H97" s="227"/>
      <c r="I97" s="228"/>
      <c r="J97" s="227"/>
      <c r="K97" s="227"/>
      <c r="L97" s="229" t="str">
        <f t="shared" si="2"/>
        <v>0</v>
      </c>
    </row>
    <row r="98" spans="1:12" ht="15.5" x14ac:dyDescent="0.25">
      <c r="A98" s="35"/>
      <c r="B98" s="226"/>
      <c r="C98" s="36"/>
      <c r="D98" s="66"/>
      <c r="E98" s="36"/>
      <c r="F98" s="227"/>
      <c r="G98" s="227"/>
      <c r="H98" s="227"/>
      <c r="I98" s="228"/>
      <c r="J98" s="227"/>
      <c r="K98" s="227"/>
      <c r="L98" s="229" t="str">
        <f t="shared" si="2"/>
        <v>0</v>
      </c>
    </row>
    <row r="99" spans="1:12" ht="15.5" x14ac:dyDescent="0.25">
      <c r="A99" s="35"/>
      <c r="B99" s="226"/>
      <c r="C99" s="36"/>
      <c r="D99" s="66"/>
      <c r="E99" s="36"/>
      <c r="F99" s="227"/>
      <c r="G99" s="227"/>
      <c r="H99" s="227"/>
      <c r="I99" s="228"/>
      <c r="J99" s="227"/>
      <c r="K99" s="227"/>
      <c r="L99" s="229" t="str">
        <f t="shared" si="2"/>
        <v>0</v>
      </c>
    </row>
    <row r="100" spans="1:12" ht="15.5" x14ac:dyDescent="0.25">
      <c r="A100" s="35"/>
      <c r="B100" s="226"/>
      <c r="C100" s="36"/>
      <c r="D100" s="66"/>
      <c r="E100" s="36"/>
      <c r="F100" s="227"/>
      <c r="G100" s="227"/>
      <c r="H100" s="227"/>
      <c r="I100" s="228"/>
      <c r="J100" s="227"/>
      <c r="K100" s="227"/>
      <c r="L100" s="229" t="str">
        <f t="shared" si="2"/>
        <v>0</v>
      </c>
    </row>
    <row r="101" spans="1:12" ht="15.5" x14ac:dyDescent="0.25">
      <c r="A101" s="35"/>
      <c r="B101" s="226"/>
      <c r="C101" s="36"/>
      <c r="D101" s="66"/>
      <c r="E101" s="36"/>
      <c r="F101" s="227"/>
      <c r="G101" s="227"/>
      <c r="H101" s="227"/>
      <c r="I101" s="228"/>
      <c r="J101" s="227"/>
      <c r="K101" s="227"/>
      <c r="L101" s="229" t="str">
        <f t="shared" si="2"/>
        <v>0</v>
      </c>
    </row>
    <row r="102" spans="1:12" ht="15.5" x14ac:dyDescent="0.25">
      <c r="A102" s="35"/>
      <c r="B102" s="226"/>
      <c r="C102" s="36"/>
      <c r="D102" s="66"/>
      <c r="E102" s="36"/>
      <c r="F102" s="227"/>
      <c r="G102" s="227"/>
      <c r="H102" s="227"/>
      <c r="I102" s="228"/>
      <c r="J102" s="227"/>
      <c r="K102" s="227"/>
      <c r="L102" s="229" t="str">
        <f t="shared" si="2"/>
        <v>0</v>
      </c>
    </row>
    <row r="103" spans="1:12" ht="16" thickBot="1" x14ac:dyDescent="0.3">
      <c r="A103" s="38"/>
      <c r="B103" s="231"/>
      <c r="C103" s="39"/>
      <c r="D103" s="89"/>
      <c r="E103" s="39"/>
      <c r="F103" s="232"/>
      <c r="G103" s="232"/>
      <c r="H103" s="232"/>
      <c r="I103" s="233"/>
      <c r="J103" s="232"/>
      <c r="K103" s="232"/>
      <c r="L103" s="234" t="str">
        <f t="shared" si="2"/>
        <v>0</v>
      </c>
    </row>
    <row r="104" spans="1:12" x14ac:dyDescent="0.25"/>
  </sheetData>
  <dataConsolidate function="product" link="1">
    <dataRefs count="1">
      <dataRef name="IDTE Buffer pH 7.5 (10mM Tris-HCl, 0.1mM EDTA),IDTE Buffer pH 8.0 (10mM Tris-HCl, 0.1mM EDTA),RNase-Free Water"/>
    </dataRefs>
  </dataConsolidate>
  <mergeCells count="6">
    <mergeCell ref="A27:L30"/>
    <mergeCell ref="A9:D9"/>
    <mergeCell ref="A26:L26"/>
    <mergeCell ref="A8:L8"/>
    <mergeCell ref="A1:L7"/>
    <mergeCell ref="E9:L25"/>
  </mergeCells>
  <dataValidations count="3">
    <dataValidation type="whole" allowBlank="1" showInputMessage="1" showErrorMessage="1" sqref="L32:L103" xr:uid="{00000000-0002-0000-0400-000000000000}">
      <formula1>0</formula1>
      <formula2>100</formula2>
    </dataValidation>
    <dataValidation type="list" allowBlank="1" showInputMessage="1" sqref="K32:K103" xr:uid="{00000000-0002-0000-0400-000001000000}">
      <formula1>"None,LabReady,Analytical IE-HPLC pH 12.0,Analytical RP-HPLC,Conductivity Measurement),Na+Salt Exchange"</formula1>
    </dataValidation>
    <dataValidation type="list" allowBlank="1" showInputMessage="1" sqref="D32:D103" xr:uid="{00000000-0002-0000-0400-000002000000}">
      <formula1>"Standard Desalting,PAGE Purification,HPLC Purification,IE HPLC Purification,Dual HPLC Purification,RNase-Free HPLC Purification"</formula1>
    </dataValidation>
  </dataValidations>
  <hyperlinks>
    <hyperlink ref="A24" r:id="rId1" xr:uid="{00000000-0004-0000-0400-000000000000}"/>
  </hyperlinks>
  <pageMargins left="0.7" right="0.7" top="0.75" bottom="0.75" header="0.3" footer="0.3"/>
  <pageSetup orientation="portrait" r:id="rId2"/>
  <headerFooter>
    <oddFooter>&amp;L&amp;"Calibri,Regular"&amp;11SOM-025 / REV18&amp;C&amp;"Calibri"&amp;11&amp;K000000&amp;"Calibri,Regular"&amp;11&amp;K000000_x000D_&amp;1#&amp;"Calibri"&amp;10&amp;KD89B2BConfidential - Company Proprietary</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3000000}">
          <x14:formula1>
            <xm:f>'Master File'!$R$1:$R$8</xm:f>
          </x14:formula1>
          <xm:sqref>E32:E103</xm:sqref>
        </x14:dataValidation>
        <x14:dataValidation type="list" allowBlank="1" showInputMessage="1" showErrorMessage="1" xr:uid="{00000000-0002-0000-0400-000004000000}">
          <x14:formula1>
            <xm:f>'Master File'!$S$1:$S$3</xm:f>
          </x14:formula1>
          <xm:sqref>G32:G103</xm:sqref>
        </x14:dataValidation>
        <x14:dataValidation type="list" allowBlank="1" showInputMessage="1" xr:uid="{00000000-0002-0000-0400-000005000000}">
          <x14:formula1>
            <xm:f>'Master File'!$T$1:$T$4</xm:f>
          </x14:formula1>
          <xm:sqref>J32:J103</xm:sqref>
        </x14:dataValidation>
        <x14:dataValidation type="list" allowBlank="1" showInputMessage="1" xr:uid="{00000000-0002-0000-0400-000006000000}">
          <x14:formula1>
            <xm:f>'Master File'!$G$1:$G$50</xm:f>
          </x14:formula1>
          <xm:sqref>C32:C103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87"/>
  <sheetViews>
    <sheetView topLeftCell="A7" zoomScale="85" zoomScaleNormal="85" zoomScalePageLayoutView="80" workbookViewId="0">
      <selection sqref="A1:F7"/>
    </sheetView>
  </sheetViews>
  <sheetFormatPr defaultColWidth="0" defaultRowHeight="12.5" zeroHeight="1" x14ac:dyDescent="0.25"/>
  <cols>
    <col min="1" max="1" width="39.08984375" style="210" bestFit="1" customWidth="1"/>
    <col min="2" max="2" width="52.36328125" style="210" customWidth="1"/>
    <col min="3" max="3" width="43.453125" style="210" customWidth="1"/>
    <col min="4" max="4" width="31.36328125" style="210" bestFit="1" customWidth="1"/>
    <col min="5" max="5" width="23.36328125" style="210" bestFit="1" customWidth="1"/>
    <col min="6" max="6" width="24.08984375" style="210" bestFit="1" customWidth="1"/>
    <col min="7" max="7" width="17.36328125" style="3" hidden="1" customWidth="1"/>
    <col min="8" max="8" width="9.08984375" style="3" hidden="1" customWidth="1"/>
    <col min="9" max="36" width="0" style="3" hidden="1" customWidth="1"/>
    <col min="37" max="16384" width="9.08984375" style="3" hidden="1"/>
  </cols>
  <sheetData>
    <row r="1" spans="1:6" x14ac:dyDescent="0.25">
      <c r="A1" s="338"/>
      <c r="B1" s="339"/>
      <c r="C1" s="339"/>
      <c r="D1" s="339"/>
      <c r="E1" s="339"/>
      <c r="F1" s="340"/>
    </row>
    <row r="2" spans="1:6" x14ac:dyDescent="0.25">
      <c r="A2" s="251"/>
      <c r="B2" s="252"/>
      <c r="C2" s="252"/>
      <c r="D2" s="252"/>
      <c r="E2" s="252"/>
      <c r="F2" s="253"/>
    </row>
    <row r="3" spans="1:6" x14ac:dyDescent="0.25">
      <c r="A3" s="251"/>
      <c r="B3" s="252"/>
      <c r="C3" s="252"/>
      <c r="D3" s="252"/>
      <c r="E3" s="252"/>
      <c r="F3" s="253"/>
    </row>
    <row r="4" spans="1:6" x14ac:dyDescent="0.25">
      <c r="A4" s="251"/>
      <c r="B4" s="252"/>
      <c r="C4" s="252"/>
      <c r="D4" s="252"/>
      <c r="E4" s="252"/>
      <c r="F4" s="253"/>
    </row>
    <row r="5" spans="1:6" x14ac:dyDescent="0.25">
      <c r="A5" s="251"/>
      <c r="B5" s="252"/>
      <c r="C5" s="252"/>
      <c r="D5" s="252"/>
      <c r="E5" s="252"/>
      <c r="F5" s="253"/>
    </row>
    <row r="6" spans="1:6" x14ac:dyDescent="0.25">
      <c r="A6" s="251"/>
      <c r="B6" s="252"/>
      <c r="C6" s="252"/>
      <c r="D6" s="252"/>
      <c r="E6" s="252"/>
      <c r="F6" s="253"/>
    </row>
    <row r="7" spans="1:6" ht="30" customHeight="1" thickBot="1" x14ac:dyDescent="0.3">
      <c r="A7" s="254"/>
      <c r="B7" s="255"/>
      <c r="C7" s="255"/>
      <c r="D7" s="255"/>
      <c r="E7" s="255"/>
      <c r="F7" s="256"/>
    </row>
    <row r="8" spans="1:6" ht="29" customHeight="1" thickBot="1" x14ac:dyDescent="0.3">
      <c r="A8" s="245" t="s">
        <v>472</v>
      </c>
      <c r="B8" s="246"/>
      <c r="C8" s="246"/>
      <c r="D8" s="246"/>
      <c r="E8" s="246"/>
      <c r="F8" s="337"/>
    </row>
    <row r="9" spans="1:6" ht="13.5" thickBot="1" x14ac:dyDescent="0.3">
      <c r="A9" s="365" t="s">
        <v>49</v>
      </c>
      <c r="B9" s="342"/>
      <c r="C9" s="342"/>
      <c r="D9" s="342"/>
      <c r="E9" s="336"/>
      <c r="F9" s="341"/>
    </row>
    <row r="10" spans="1:6" ht="13" x14ac:dyDescent="0.25">
      <c r="A10" s="194" t="s">
        <v>396</v>
      </c>
      <c r="B10" s="195"/>
      <c r="C10" s="195"/>
      <c r="D10" s="196"/>
      <c r="E10" s="342"/>
      <c r="F10" s="343"/>
    </row>
    <row r="11" spans="1:6" ht="13" x14ac:dyDescent="0.25">
      <c r="A11" s="197" t="s">
        <v>416</v>
      </c>
      <c r="B11" s="198"/>
      <c r="C11" s="198"/>
      <c r="D11" s="199"/>
      <c r="E11" s="342"/>
      <c r="F11" s="343"/>
    </row>
    <row r="12" spans="1:6" ht="13" x14ac:dyDescent="0.25">
      <c r="A12" s="197" t="s">
        <v>417</v>
      </c>
      <c r="B12" s="198"/>
      <c r="C12" s="198"/>
      <c r="D12" s="199"/>
      <c r="E12" s="342"/>
      <c r="F12" s="343"/>
    </row>
    <row r="13" spans="1:6" ht="13" x14ac:dyDescent="0.25">
      <c r="A13" s="197" t="s">
        <v>408</v>
      </c>
      <c r="B13" s="198"/>
      <c r="C13" s="198"/>
      <c r="D13" s="199"/>
      <c r="E13" s="342"/>
      <c r="F13" s="343"/>
    </row>
    <row r="14" spans="1:6" ht="13" x14ac:dyDescent="0.25">
      <c r="A14" s="197"/>
      <c r="B14" s="198"/>
      <c r="C14" s="198"/>
      <c r="D14" s="199"/>
      <c r="E14" s="342"/>
      <c r="F14" s="343"/>
    </row>
    <row r="15" spans="1:6" ht="13" x14ac:dyDescent="0.25">
      <c r="A15" s="200"/>
      <c r="B15" s="198"/>
      <c r="C15" s="198"/>
      <c r="D15" s="199"/>
      <c r="E15" s="342"/>
      <c r="F15" s="343"/>
    </row>
    <row r="16" spans="1:6" x14ac:dyDescent="0.25">
      <c r="A16" s="201"/>
      <c r="B16" s="198"/>
      <c r="C16" s="198"/>
      <c r="D16" s="199"/>
      <c r="E16" s="342"/>
      <c r="F16" s="343"/>
    </row>
    <row r="17" spans="1:6" ht="13" x14ac:dyDescent="0.25">
      <c r="A17" s="85" t="s">
        <v>37</v>
      </c>
      <c r="B17" s="202"/>
      <c r="C17" s="202"/>
      <c r="D17" s="203"/>
      <c r="E17" s="342"/>
      <c r="F17" s="343"/>
    </row>
    <row r="18" spans="1:6" ht="13" thickBot="1" x14ac:dyDescent="0.3">
      <c r="A18" s="204"/>
      <c r="B18" s="188"/>
      <c r="C18" s="188"/>
      <c r="D18" s="205"/>
      <c r="E18" s="342"/>
      <c r="F18" s="343"/>
    </row>
    <row r="19" spans="1:6" ht="13.5" thickBot="1" x14ac:dyDescent="0.3">
      <c r="A19" s="323" t="s">
        <v>38</v>
      </c>
      <c r="B19" s="324"/>
      <c r="C19" s="324"/>
      <c r="D19" s="325"/>
      <c r="E19" s="342"/>
      <c r="F19" s="343"/>
    </row>
    <row r="20" spans="1:6" x14ac:dyDescent="0.25">
      <c r="A20" s="369"/>
      <c r="B20" s="327"/>
      <c r="C20" s="327"/>
      <c r="D20" s="328"/>
      <c r="E20" s="342"/>
      <c r="F20" s="343"/>
    </row>
    <row r="21" spans="1:6" x14ac:dyDescent="0.25">
      <c r="A21" s="329"/>
      <c r="B21" s="330"/>
      <c r="C21" s="330"/>
      <c r="D21" s="331"/>
      <c r="E21" s="342"/>
      <c r="F21" s="343"/>
    </row>
    <row r="22" spans="1:6" x14ac:dyDescent="0.25">
      <c r="A22" s="329"/>
      <c r="B22" s="330"/>
      <c r="C22" s="330"/>
      <c r="D22" s="331"/>
      <c r="E22" s="342"/>
      <c r="F22" s="343"/>
    </row>
    <row r="23" spans="1:6" ht="13" thickBot="1" x14ac:dyDescent="0.3">
      <c r="A23" s="332"/>
      <c r="B23" s="333"/>
      <c r="C23" s="333"/>
      <c r="D23" s="334"/>
      <c r="E23" s="342"/>
      <c r="F23" s="343"/>
    </row>
    <row r="24" spans="1:6" ht="13.5" thickBot="1" x14ac:dyDescent="0.3">
      <c r="A24" s="241" t="s">
        <v>172</v>
      </c>
      <c r="B24" s="241" t="s">
        <v>171</v>
      </c>
      <c r="C24" s="241" t="s">
        <v>170</v>
      </c>
      <c r="D24" s="241" t="s">
        <v>59</v>
      </c>
      <c r="E24" s="342"/>
      <c r="F24" s="343"/>
    </row>
    <row r="25" spans="1:6" ht="13" thickBot="1" x14ac:dyDescent="0.3">
      <c r="A25" s="31"/>
      <c r="B25" s="65" t="e">
        <f>VLOOKUP(A25,'Master File'!$A$2:$B$160,2)</f>
        <v>#N/A</v>
      </c>
      <c r="C25" s="33"/>
      <c r="D25" s="106"/>
      <c r="E25" s="342"/>
      <c r="F25" s="343"/>
    </row>
    <row r="26" spans="1:6" ht="13" thickBot="1" x14ac:dyDescent="0.3">
      <c r="A26" s="35"/>
      <c r="B26" s="65" t="e">
        <f>VLOOKUP(A26,'Master File'!$A$2:$B$160,2)</f>
        <v>#N/A</v>
      </c>
      <c r="C26" s="37"/>
      <c r="D26" s="107"/>
      <c r="E26" s="342"/>
      <c r="F26" s="343"/>
    </row>
    <row r="27" spans="1:6" ht="13" thickBot="1" x14ac:dyDescent="0.3">
      <c r="A27" s="35"/>
      <c r="B27" s="65" t="e">
        <f>VLOOKUP(A27,'Master File'!$A$2:$B$160,2)</f>
        <v>#N/A</v>
      </c>
      <c r="C27" s="37"/>
      <c r="D27" s="107"/>
      <c r="E27" s="342"/>
      <c r="F27" s="343"/>
    </row>
    <row r="28" spans="1:6" ht="13" thickBot="1" x14ac:dyDescent="0.3">
      <c r="A28" s="35"/>
      <c r="B28" s="65" t="e">
        <f>VLOOKUP(A28,'Master File'!$A$2:$B$160,2)</f>
        <v>#N/A</v>
      </c>
      <c r="C28" s="37"/>
      <c r="D28" s="107"/>
      <c r="E28" s="342"/>
      <c r="F28" s="343"/>
    </row>
    <row r="29" spans="1:6" ht="13" thickBot="1" x14ac:dyDescent="0.3">
      <c r="A29" s="35"/>
      <c r="B29" s="65" t="e">
        <f>VLOOKUP(A29,'Master File'!$A$2:$B$160,2)</f>
        <v>#N/A</v>
      </c>
      <c r="C29" s="37"/>
      <c r="D29" s="107"/>
      <c r="E29" s="342"/>
      <c r="F29" s="343"/>
    </row>
    <row r="30" spans="1:6" ht="13" thickBot="1" x14ac:dyDescent="0.3">
      <c r="A30" s="35"/>
      <c r="B30" s="65" t="e">
        <f>VLOOKUP(A30,'Master File'!$A$2:$B$160,2)</f>
        <v>#N/A</v>
      </c>
      <c r="C30" s="37"/>
      <c r="D30" s="107"/>
      <c r="E30" s="342"/>
      <c r="F30" s="343"/>
    </row>
    <row r="31" spans="1:6" ht="13" thickBot="1" x14ac:dyDescent="0.3">
      <c r="A31" s="35"/>
      <c r="B31" s="65" t="e">
        <f>VLOOKUP(A31,'Master File'!$A$2:$B$160,2)</f>
        <v>#N/A</v>
      </c>
      <c r="C31" s="37"/>
      <c r="D31" s="107"/>
      <c r="E31" s="342"/>
      <c r="F31" s="343"/>
    </row>
    <row r="32" spans="1:6" ht="13" thickBot="1" x14ac:dyDescent="0.3">
      <c r="A32" s="35"/>
      <c r="B32" s="65" t="e">
        <f>VLOOKUP(A32,'Master File'!$A$2:$B$160,2)</f>
        <v>#N/A</v>
      </c>
      <c r="C32" s="37"/>
      <c r="D32" s="107"/>
      <c r="E32" s="342"/>
      <c r="F32" s="343"/>
    </row>
    <row r="33" spans="1:6" ht="13" thickBot="1" x14ac:dyDescent="0.3">
      <c r="A33" s="35"/>
      <c r="B33" s="65" t="e">
        <f>VLOOKUP(A33,'Master File'!$A$2:$B$160,2)</f>
        <v>#N/A</v>
      </c>
      <c r="C33" s="37"/>
      <c r="D33" s="107"/>
      <c r="E33" s="342"/>
      <c r="F33" s="343"/>
    </row>
    <row r="34" spans="1:6" ht="13" thickBot="1" x14ac:dyDescent="0.3">
      <c r="A34" s="35"/>
      <c r="B34" s="65" t="e">
        <f>VLOOKUP(A34,'Master File'!$A$2:$B$160,2)</f>
        <v>#N/A</v>
      </c>
      <c r="C34" s="37"/>
      <c r="D34" s="107"/>
      <c r="E34" s="342"/>
      <c r="F34" s="343"/>
    </row>
    <row r="35" spans="1:6" ht="13" thickBot="1" x14ac:dyDescent="0.3">
      <c r="A35" s="35"/>
      <c r="B35" s="65" t="e">
        <f>VLOOKUP(A35,'Master File'!$A$2:$B$160,2)</f>
        <v>#N/A</v>
      </c>
      <c r="C35" s="37"/>
      <c r="D35" s="107"/>
      <c r="E35" s="342"/>
      <c r="F35" s="343"/>
    </row>
    <row r="36" spans="1:6" ht="13" thickBot="1" x14ac:dyDescent="0.3">
      <c r="A36" s="35"/>
      <c r="B36" s="65" t="e">
        <f>VLOOKUP(A36,'Master File'!$A$2:$B$160,2)</f>
        <v>#N/A</v>
      </c>
      <c r="C36" s="37"/>
      <c r="D36" s="107"/>
      <c r="E36" s="342"/>
      <c r="F36" s="343"/>
    </row>
    <row r="37" spans="1:6" ht="13" thickBot="1" x14ac:dyDescent="0.3">
      <c r="A37" s="35"/>
      <c r="B37" s="65" t="e">
        <f>VLOOKUP(A37,'Master File'!$A$2:$B$160,2)</f>
        <v>#N/A</v>
      </c>
      <c r="C37" s="37"/>
      <c r="D37" s="107"/>
      <c r="E37" s="342"/>
      <c r="F37" s="343"/>
    </row>
    <row r="38" spans="1:6" ht="13" thickBot="1" x14ac:dyDescent="0.3">
      <c r="A38" s="35"/>
      <c r="B38" s="65" t="e">
        <f>VLOOKUP(A38,'Master File'!$A$2:$B$160,2)</f>
        <v>#N/A</v>
      </c>
      <c r="C38" s="37"/>
      <c r="D38" s="107"/>
      <c r="E38" s="342"/>
      <c r="F38" s="343"/>
    </row>
    <row r="39" spans="1:6" ht="13" thickBot="1" x14ac:dyDescent="0.3">
      <c r="A39" s="35"/>
      <c r="B39" s="65" t="e">
        <f>VLOOKUP(A39,'Master File'!$A$2:$B$160,2)</f>
        <v>#N/A</v>
      </c>
      <c r="C39" s="37"/>
      <c r="D39" s="107"/>
      <c r="E39" s="342"/>
      <c r="F39" s="343"/>
    </row>
    <row r="40" spans="1:6" ht="13" thickBot="1" x14ac:dyDescent="0.3">
      <c r="A40" s="35"/>
      <c r="B40" s="65" t="e">
        <f>VLOOKUP(A40,'Master File'!$A$2:$B$160,2)</f>
        <v>#N/A</v>
      </c>
      <c r="C40" s="37"/>
      <c r="D40" s="107"/>
      <c r="E40" s="342"/>
      <c r="F40" s="343"/>
    </row>
    <row r="41" spans="1:6" ht="13" thickBot="1" x14ac:dyDescent="0.3">
      <c r="A41" s="35"/>
      <c r="B41" s="65" t="e">
        <f>VLOOKUP(A41,'Master File'!$A$2:$B$160,2)</f>
        <v>#N/A</v>
      </c>
      <c r="C41" s="37"/>
      <c r="D41" s="107"/>
      <c r="E41" s="342"/>
      <c r="F41" s="343"/>
    </row>
    <row r="42" spans="1:6" ht="13" thickBot="1" x14ac:dyDescent="0.3">
      <c r="A42" s="35"/>
      <c r="B42" s="65" t="e">
        <f>VLOOKUP(A42,'Master File'!$A$2:$B$160,2)</f>
        <v>#N/A</v>
      </c>
      <c r="C42" s="37"/>
      <c r="D42" s="107"/>
      <c r="E42" s="342"/>
      <c r="F42" s="343"/>
    </row>
    <row r="43" spans="1:6" ht="13" thickBot="1" x14ac:dyDescent="0.3">
      <c r="A43" s="35"/>
      <c r="B43" s="65" t="e">
        <f>VLOOKUP(A43,'Master File'!$A$2:$B$160,2)</f>
        <v>#N/A</v>
      </c>
      <c r="C43" s="37"/>
      <c r="D43" s="107"/>
      <c r="E43" s="342"/>
      <c r="F43" s="343"/>
    </row>
    <row r="44" spans="1:6" ht="13" thickBot="1" x14ac:dyDescent="0.3">
      <c r="A44" s="35"/>
      <c r="B44" s="65" t="e">
        <f>VLOOKUP(A44,'Master File'!$A$2:$B$160,2)</f>
        <v>#N/A</v>
      </c>
      <c r="C44" s="37"/>
      <c r="D44" s="107"/>
      <c r="E44" s="342"/>
      <c r="F44" s="343"/>
    </row>
    <row r="45" spans="1:6" ht="13" thickBot="1" x14ac:dyDescent="0.3">
      <c r="A45" s="35"/>
      <c r="B45" s="65" t="e">
        <f>VLOOKUP(A45,'Master File'!$A$2:$B$160,2)</f>
        <v>#N/A</v>
      </c>
      <c r="C45" s="37"/>
      <c r="D45" s="107"/>
      <c r="E45" s="342"/>
      <c r="F45" s="343"/>
    </row>
    <row r="46" spans="1:6" ht="13" thickBot="1" x14ac:dyDescent="0.3">
      <c r="A46" s="35"/>
      <c r="B46" s="65" t="e">
        <f>VLOOKUP(A46,'Master File'!$A$2:$B$160,2)</f>
        <v>#N/A</v>
      </c>
      <c r="C46" s="37"/>
      <c r="D46" s="107"/>
      <c r="E46" s="342"/>
      <c r="F46" s="343"/>
    </row>
    <row r="47" spans="1:6" ht="13" thickBot="1" x14ac:dyDescent="0.3">
      <c r="A47" s="35"/>
      <c r="B47" s="65" t="e">
        <f>VLOOKUP(A47,'Master File'!$A$2:$B$160,2)</f>
        <v>#N/A</v>
      </c>
      <c r="C47" s="37"/>
      <c r="D47" s="107"/>
      <c r="E47" s="342"/>
      <c r="F47" s="343"/>
    </row>
    <row r="48" spans="1:6" ht="13" thickBot="1" x14ac:dyDescent="0.3">
      <c r="A48" s="38"/>
      <c r="B48" s="105" t="e">
        <f>VLOOKUP(A48,'Master File'!$A$2:$B$160,2)</f>
        <v>#N/A</v>
      </c>
      <c r="C48" s="40"/>
      <c r="D48" s="108"/>
      <c r="E48" s="344"/>
      <c r="F48" s="345"/>
    </row>
    <row r="49" spans="1:6" hidden="1" x14ac:dyDescent="0.25">
      <c r="A49" s="45"/>
      <c r="B49" s="45"/>
      <c r="C49" s="45"/>
      <c r="D49" s="45"/>
      <c r="E49" s="45"/>
      <c r="F49" s="45"/>
    </row>
    <row r="50" spans="1:6" hidden="1" x14ac:dyDescent="0.25">
      <c r="A50" s="45"/>
      <c r="B50" s="45"/>
      <c r="C50" s="45"/>
      <c r="D50" s="45"/>
      <c r="E50" s="45"/>
      <c r="F50" s="45"/>
    </row>
    <row r="51" spans="1:6" ht="15.5" hidden="1" x14ac:dyDescent="0.25">
      <c r="A51" s="240"/>
      <c r="B51" s="240"/>
      <c r="C51" s="240"/>
      <c r="D51" s="240"/>
      <c r="E51" s="240"/>
      <c r="F51" s="240"/>
    </row>
    <row r="52" spans="1:6" ht="15.5" hidden="1" x14ac:dyDescent="0.25">
      <c r="A52" s="240"/>
      <c r="B52" s="240"/>
      <c r="C52" s="240"/>
      <c r="D52" s="240"/>
      <c r="E52" s="240"/>
      <c r="F52" s="240"/>
    </row>
    <row r="53" spans="1:6" ht="15.5" hidden="1" x14ac:dyDescent="0.25">
      <c r="A53" s="240"/>
      <c r="B53" s="240"/>
      <c r="C53" s="240"/>
      <c r="D53" s="240"/>
      <c r="E53" s="240"/>
      <c r="F53" s="240"/>
    </row>
    <row r="54" spans="1:6" ht="15.5" hidden="1" x14ac:dyDescent="0.25">
      <c r="A54" s="240"/>
      <c r="B54" s="240"/>
      <c r="C54" s="240"/>
      <c r="D54" s="240"/>
      <c r="E54" s="240"/>
      <c r="F54" s="240"/>
    </row>
    <row r="55" spans="1:6" ht="15.5" hidden="1" x14ac:dyDescent="0.25">
      <c r="A55" s="240"/>
      <c r="B55" s="240"/>
      <c r="C55" s="240"/>
      <c r="D55" s="240"/>
      <c r="E55" s="240"/>
      <c r="F55" s="240"/>
    </row>
    <row r="56" spans="1:6" ht="15.5" hidden="1" x14ac:dyDescent="0.25">
      <c r="A56" s="240"/>
      <c r="B56" s="240"/>
      <c r="C56" s="240"/>
      <c r="D56" s="240"/>
      <c r="E56" s="240"/>
      <c r="F56" s="240"/>
    </row>
    <row r="57" spans="1:6" hidden="1" x14ac:dyDescent="0.25">
      <c r="A57" s="45"/>
      <c r="B57" s="45"/>
      <c r="C57" s="45"/>
      <c r="D57" s="45"/>
      <c r="E57" s="45"/>
      <c r="F57" s="45"/>
    </row>
    <row r="58" spans="1:6" hidden="1" x14ac:dyDescent="0.25">
      <c r="A58" s="45"/>
      <c r="B58" s="45"/>
      <c r="C58" s="45"/>
      <c r="D58" s="45"/>
      <c r="E58" s="45"/>
      <c r="F58" s="45"/>
    </row>
    <row r="59" spans="1:6" hidden="1" x14ac:dyDescent="0.25">
      <c r="A59" s="45"/>
      <c r="B59" s="45"/>
      <c r="C59" s="45"/>
      <c r="D59" s="45"/>
      <c r="E59" s="45"/>
      <c r="F59" s="45"/>
    </row>
    <row r="60" spans="1:6" hidden="1" x14ac:dyDescent="0.25">
      <c r="A60" s="45"/>
      <c r="B60" s="45"/>
      <c r="C60" s="45"/>
      <c r="D60" s="45"/>
      <c r="E60" s="45"/>
      <c r="F60" s="45"/>
    </row>
    <row r="61" spans="1:6" hidden="1" x14ac:dyDescent="0.25">
      <c r="A61" s="45"/>
      <c r="B61" s="45"/>
      <c r="C61" s="45"/>
      <c r="D61" s="45"/>
      <c r="E61" s="45"/>
      <c r="F61" s="45"/>
    </row>
    <row r="62" spans="1:6" hidden="1" x14ac:dyDescent="0.25">
      <c r="A62" s="45"/>
      <c r="B62" s="45"/>
      <c r="C62" s="45"/>
      <c r="D62" s="45"/>
      <c r="E62" s="45"/>
      <c r="F62" s="45"/>
    </row>
    <row r="63" spans="1:6" hidden="1" x14ac:dyDescent="0.25">
      <c r="A63" s="45"/>
      <c r="B63" s="45"/>
      <c r="C63" s="45"/>
      <c r="D63" s="45"/>
      <c r="E63" s="45"/>
      <c r="F63" s="45"/>
    </row>
    <row r="64" spans="1:6" hidden="1" x14ac:dyDescent="0.25">
      <c r="A64" s="45"/>
      <c r="B64" s="45"/>
      <c r="C64" s="45"/>
      <c r="D64" s="45"/>
      <c r="E64" s="45"/>
      <c r="F64" s="45"/>
    </row>
    <row r="65" spans="1:6" hidden="1" x14ac:dyDescent="0.25">
      <c r="A65" s="45"/>
      <c r="B65" s="45"/>
      <c r="C65" s="45"/>
      <c r="D65" s="45"/>
      <c r="E65" s="45"/>
      <c r="F65" s="45"/>
    </row>
    <row r="66" spans="1:6" hidden="1" x14ac:dyDescent="0.25">
      <c r="A66" s="45"/>
      <c r="B66" s="45"/>
      <c r="C66" s="45"/>
      <c r="D66" s="45"/>
      <c r="E66" s="45"/>
      <c r="F66" s="45"/>
    </row>
    <row r="67" spans="1:6" hidden="1" x14ac:dyDescent="0.25">
      <c r="A67" s="45"/>
      <c r="B67" s="45"/>
      <c r="C67" s="45"/>
      <c r="D67" s="45"/>
      <c r="E67" s="45"/>
      <c r="F67" s="45"/>
    </row>
    <row r="68" spans="1:6" hidden="1" x14ac:dyDescent="0.25">
      <c r="A68" s="45"/>
      <c r="B68" s="45"/>
      <c r="C68" s="45"/>
      <c r="D68" s="45"/>
      <c r="E68" s="45"/>
      <c r="F68" s="45"/>
    </row>
    <row r="69" spans="1:6" hidden="1" x14ac:dyDescent="0.25">
      <c r="A69" s="45"/>
      <c r="B69" s="45"/>
      <c r="C69" s="45"/>
      <c r="D69" s="45"/>
      <c r="E69" s="45"/>
      <c r="F69" s="45"/>
    </row>
    <row r="70" spans="1:6" hidden="1" x14ac:dyDescent="0.25">
      <c r="A70" s="45"/>
      <c r="B70" s="45"/>
      <c r="C70" s="45"/>
      <c r="D70" s="45"/>
      <c r="E70" s="45"/>
      <c r="F70" s="45"/>
    </row>
    <row r="71" spans="1:6" hidden="1" x14ac:dyDescent="0.25">
      <c r="A71" s="45"/>
      <c r="B71" s="45"/>
      <c r="C71" s="45"/>
      <c r="D71" s="45"/>
      <c r="E71" s="45"/>
      <c r="F71" s="45"/>
    </row>
    <row r="72" spans="1:6" hidden="1" x14ac:dyDescent="0.25">
      <c r="A72" s="45"/>
      <c r="B72" s="45"/>
      <c r="C72" s="45"/>
      <c r="D72" s="45"/>
      <c r="E72" s="45"/>
      <c r="F72" s="45"/>
    </row>
    <row r="73" spans="1:6" hidden="1" x14ac:dyDescent="0.25">
      <c r="A73" s="45"/>
      <c r="B73" s="45"/>
      <c r="C73" s="45"/>
      <c r="D73" s="45"/>
      <c r="E73" s="45"/>
      <c r="F73" s="45"/>
    </row>
    <row r="74" spans="1:6" hidden="1" x14ac:dyDescent="0.25">
      <c r="A74" s="45"/>
      <c r="B74" s="45"/>
      <c r="C74" s="45"/>
      <c r="D74" s="45"/>
      <c r="E74" s="45"/>
      <c r="F74" s="45"/>
    </row>
    <row r="75" spans="1:6" hidden="1" x14ac:dyDescent="0.25">
      <c r="A75" s="45"/>
      <c r="B75" s="45"/>
      <c r="C75" s="45"/>
      <c r="D75" s="45"/>
      <c r="E75" s="45"/>
      <c r="F75" s="45"/>
    </row>
    <row r="76" spans="1:6" hidden="1" x14ac:dyDescent="0.25">
      <c r="A76" s="45"/>
      <c r="B76" s="45"/>
      <c r="C76" s="45"/>
      <c r="D76" s="45"/>
      <c r="E76" s="45"/>
      <c r="F76" s="45"/>
    </row>
    <row r="77" spans="1:6" hidden="1" x14ac:dyDescent="0.25">
      <c r="A77" s="45"/>
      <c r="B77" s="45"/>
      <c r="C77" s="45"/>
      <c r="D77" s="45"/>
      <c r="E77" s="45"/>
      <c r="F77" s="45"/>
    </row>
    <row r="78" spans="1:6" hidden="1" x14ac:dyDescent="0.25">
      <c r="A78" s="45"/>
      <c r="B78" s="45"/>
      <c r="C78" s="45"/>
      <c r="D78" s="45"/>
      <c r="E78" s="45"/>
      <c r="F78" s="45"/>
    </row>
    <row r="79" spans="1:6" hidden="1" x14ac:dyDescent="0.25">
      <c r="A79" s="45"/>
      <c r="B79" s="45"/>
      <c r="C79" s="45"/>
      <c r="D79" s="45"/>
      <c r="E79" s="45"/>
      <c r="F79" s="45"/>
    </row>
    <row r="80" spans="1:6" hidden="1" x14ac:dyDescent="0.25">
      <c r="A80" s="45"/>
      <c r="B80" s="45"/>
      <c r="C80" s="45"/>
      <c r="D80" s="45"/>
      <c r="E80" s="45"/>
      <c r="F80" s="45"/>
    </row>
    <row r="81" spans="1:6" hidden="1" x14ac:dyDescent="0.25">
      <c r="A81" s="45"/>
      <c r="B81" s="45"/>
      <c r="C81" s="45"/>
      <c r="D81" s="45"/>
      <c r="E81" s="45"/>
      <c r="F81" s="45"/>
    </row>
    <row r="87" spans="1:6" ht="141.75" hidden="1" customHeight="1" x14ac:dyDescent="0.25"/>
  </sheetData>
  <mergeCells count="6">
    <mergeCell ref="A1:F7"/>
    <mergeCell ref="A19:D19"/>
    <mergeCell ref="A20:D23"/>
    <mergeCell ref="E9:F48"/>
    <mergeCell ref="A8:F8"/>
    <mergeCell ref="A9:D9"/>
  </mergeCells>
  <hyperlinks>
    <hyperlink ref="A17" r:id="rId1" xr:uid="{00000000-0004-0000-0500-000000000000}"/>
  </hyperlinks>
  <pageMargins left="0.7" right="0.7" top="0.75" bottom="0.75" header="0.3" footer="0.3"/>
  <pageSetup orientation="portrait" r:id="rId2"/>
  <headerFooter>
    <oddFooter>&amp;L&amp;"Calibri,Regular"&amp;11SOM-025 / REV18&amp;C&amp;"Calibri"&amp;11&amp;K000000&amp;"Calibri,Regular"&amp;11&amp;K000000_x000D_&amp;1#&amp;"Calibri"&amp;10&amp;KD89B2BConfidential - Company Proprietary</oddFooter>
  </headerFooter>
  <drawing r:id="rId3"/>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'Master File'!$A$2:$A$160</xm:f>
          </x14:formula1>
          <xm:sqref>A25:A48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9"/>
  <sheetViews>
    <sheetView zoomScale="85" zoomScaleNormal="85" workbookViewId="0">
      <selection activeCell="A2" sqref="A2:G7"/>
    </sheetView>
  </sheetViews>
  <sheetFormatPr defaultColWidth="9.08984375" defaultRowHeight="12.5" x14ac:dyDescent="0.25"/>
  <cols>
    <col min="1" max="1" width="6" style="116" bestFit="1" customWidth="1" collapsed="1"/>
    <col min="2" max="3" width="39.36328125" style="116" customWidth="1" collapsed="1"/>
    <col min="4" max="4" width="47.6328125" style="116" customWidth="1" collapsed="1"/>
    <col min="5" max="5" width="10.90625" style="116" customWidth="1" collapsed="1"/>
    <col min="6" max="6" width="12.08984375" style="116" customWidth="1" collapsed="1"/>
    <col min="7" max="7" width="16.08984375" style="116" customWidth="1" collapsed="1"/>
    <col min="8" max="16384" width="9.08984375" style="116" collapsed="1"/>
  </cols>
  <sheetData>
    <row r="1" spans="1:7" ht="20" x14ac:dyDescent="0.25">
      <c r="A1" s="377" t="s">
        <v>470</v>
      </c>
      <c r="B1" s="378"/>
      <c r="C1" s="378"/>
      <c r="D1" s="378"/>
      <c r="E1" s="378"/>
      <c r="F1" s="378"/>
      <c r="G1" s="379"/>
    </row>
    <row r="2" spans="1:7" x14ac:dyDescent="0.25">
      <c r="A2" s="380" t="s">
        <v>478</v>
      </c>
      <c r="B2" s="381"/>
      <c r="C2" s="381"/>
      <c r="D2" s="381"/>
      <c r="E2" s="381"/>
      <c r="F2" s="381"/>
      <c r="G2" s="382"/>
    </row>
    <row r="3" spans="1:7" x14ac:dyDescent="0.25">
      <c r="A3" s="380"/>
      <c r="B3" s="381"/>
      <c r="C3" s="381"/>
      <c r="D3" s="381"/>
      <c r="E3" s="381"/>
      <c r="F3" s="381"/>
      <c r="G3" s="382"/>
    </row>
    <row r="4" spans="1:7" x14ac:dyDescent="0.25">
      <c r="A4" s="380"/>
      <c r="B4" s="381"/>
      <c r="C4" s="381"/>
      <c r="D4" s="381"/>
      <c r="E4" s="381"/>
      <c r="F4" s="381"/>
      <c r="G4" s="382"/>
    </row>
    <row r="5" spans="1:7" x14ac:dyDescent="0.25">
      <c r="A5" s="380"/>
      <c r="B5" s="381"/>
      <c r="C5" s="381"/>
      <c r="D5" s="381"/>
      <c r="E5" s="381"/>
      <c r="F5" s="381"/>
      <c r="G5" s="382"/>
    </row>
    <row r="6" spans="1:7" x14ac:dyDescent="0.25">
      <c r="A6" s="380"/>
      <c r="B6" s="381"/>
      <c r="C6" s="381"/>
      <c r="D6" s="381"/>
      <c r="E6" s="381"/>
      <c r="F6" s="381"/>
      <c r="G6" s="382"/>
    </row>
    <row r="7" spans="1:7" x14ac:dyDescent="0.25">
      <c r="A7" s="380"/>
      <c r="B7" s="381"/>
      <c r="C7" s="381"/>
      <c r="D7" s="381"/>
      <c r="E7" s="381"/>
      <c r="F7" s="381"/>
      <c r="G7" s="382"/>
    </row>
    <row r="8" spans="1:7" ht="20" x14ac:dyDescent="0.4">
      <c r="A8" s="383" t="s">
        <v>469</v>
      </c>
      <c r="B8" s="384"/>
      <c r="C8" s="384"/>
      <c r="D8" s="384"/>
      <c r="E8" s="384"/>
      <c r="F8" s="384"/>
      <c r="G8" s="385"/>
    </row>
    <row r="9" spans="1:7" ht="13" x14ac:dyDescent="0.25">
      <c r="A9" s="143"/>
      <c r="B9" s="141"/>
      <c r="C9" s="148"/>
      <c r="D9" s="141"/>
      <c r="E9" s="147"/>
      <c r="F9" s="147"/>
      <c r="G9" s="139"/>
    </row>
    <row r="10" spans="1:7" ht="13" x14ac:dyDescent="0.25">
      <c r="A10" s="143"/>
      <c r="B10" s="141" t="s">
        <v>468</v>
      </c>
      <c r="C10" s="144" t="s">
        <v>467</v>
      </c>
      <c r="D10" s="141" t="s">
        <v>466</v>
      </c>
      <c r="E10" s="386">
        <v>43957</v>
      </c>
      <c r="F10" s="387"/>
      <c r="G10" s="139"/>
    </row>
    <row r="11" spans="1:7" x14ac:dyDescent="0.25">
      <c r="A11" s="143"/>
      <c r="B11" s="146"/>
      <c r="C11" s="145"/>
      <c r="D11" s="146"/>
      <c r="E11" s="145"/>
      <c r="F11" s="145"/>
      <c r="G11" s="139"/>
    </row>
    <row r="12" spans="1:7" ht="13" x14ac:dyDescent="0.25">
      <c r="A12" s="143"/>
      <c r="B12" s="141" t="s">
        <v>465</v>
      </c>
      <c r="C12" s="144" t="s">
        <v>464</v>
      </c>
      <c r="D12" s="141" t="s">
        <v>463</v>
      </c>
      <c r="E12" s="386">
        <v>43969</v>
      </c>
      <c r="F12" s="387"/>
      <c r="G12" s="139"/>
    </row>
    <row r="13" spans="1:7" ht="13" x14ac:dyDescent="0.25">
      <c r="A13" s="143"/>
      <c r="B13" s="141" t="s">
        <v>462</v>
      </c>
      <c r="C13" s="142"/>
      <c r="D13" s="141"/>
      <c r="E13" s="140"/>
      <c r="F13" s="140"/>
      <c r="G13" s="139"/>
    </row>
    <row r="14" spans="1:7" ht="20.5" thickBot="1" x14ac:dyDescent="0.3">
      <c r="A14" s="370" t="s">
        <v>461</v>
      </c>
      <c r="B14" s="371"/>
      <c r="C14" s="371"/>
      <c r="D14" s="371"/>
      <c r="E14" s="371"/>
      <c r="F14" s="371"/>
      <c r="G14" s="372"/>
    </row>
    <row r="15" spans="1:7" s="127" customFormat="1" ht="23.5" thickBot="1" x14ac:dyDescent="0.3">
      <c r="A15" s="130" t="s">
        <v>446</v>
      </c>
      <c r="B15" s="129" t="s">
        <v>460</v>
      </c>
      <c r="C15" s="129" t="s">
        <v>459</v>
      </c>
      <c r="D15" s="129" t="s">
        <v>458</v>
      </c>
      <c r="E15" s="129" t="s">
        <v>442</v>
      </c>
      <c r="F15" s="129" t="s">
        <v>441</v>
      </c>
      <c r="G15" s="128" t="s">
        <v>440</v>
      </c>
    </row>
    <row r="16" spans="1:7" s="134" customFormat="1" ht="202.5" x14ac:dyDescent="0.25">
      <c r="A16" s="138" t="s">
        <v>457</v>
      </c>
      <c r="B16" s="137" t="s">
        <v>456</v>
      </c>
      <c r="C16" s="136" t="s">
        <v>455</v>
      </c>
      <c r="D16" s="135" t="s">
        <v>454</v>
      </c>
      <c r="E16" s="119" t="s">
        <v>433</v>
      </c>
      <c r="F16" s="158">
        <v>44084</v>
      </c>
      <c r="G16" s="123"/>
    </row>
    <row r="17" spans="1:7" ht="20" x14ac:dyDescent="0.25">
      <c r="A17" s="370" t="s">
        <v>453</v>
      </c>
      <c r="B17" s="371"/>
      <c r="C17" s="371"/>
      <c r="D17" s="371"/>
      <c r="E17" s="371"/>
      <c r="F17" s="371"/>
      <c r="G17" s="372"/>
    </row>
    <row r="18" spans="1:7" s="131" customFormat="1" ht="16" thickBot="1" x14ac:dyDescent="0.4">
      <c r="A18" s="373" t="s">
        <v>448</v>
      </c>
      <c r="B18" s="374"/>
      <c r="C18" s="375" t="s">
        <v>388</v>
      </c>
      <c r="D18" s="375"/>
      <c r="E18" s="375"/>
      <c r="F18" s="375"/>
      <c r="G18" s="376"/>
    </row>
    <row r="19" spans="1:7" s="127" customFormat="1" ht="32" thickBot="1" x14ac:dyDescent="0.3">
      <c r="A19" s="130" t="s">
        <v>446</v>
      </c>
      <c r="B19" s="129" t="s">
        <v>445</v>
      </c>
      <c r="C19" s="129" t="s">
        <v>444</v>
      </c>
      <c r="D19" s="129" t="s">
        <v>443</v>
      </c>
      <c r="E19" s="129" t="s">
        <v>442</v>
      </c>
      <c r="F19" s="129" t="s">
        <v>441</v>
      </c>
      <c r="G19" s="128" t="s">
        <v>440</v>
      </c>
    </row>
    <row r="20" spans="1:7" ht="207.5" thickBot="1" x14ac:dyDescent="0.3">
      <c r="A20" s="122">
        <v>3</v>
      </c>
      <c r="B20" s="121" t="s">
        <v>436</v>
      </c>
      <c r="C20" s="120" t="s">
        <v>435</v>
      </c>
      <c r="D20" s="120" t="s">
        <v>434</v>
      </c>
      <c r="E20" s="119" t="s">
        <v>433</v>
      </c>
      <c r="F20" s="118" t="s">
        <v>473</v>
      </c>
      <c r="G20" s="117" t="s">
        <v>477</v>
      </c>
    </row>
    <row r="21" spans="1:7" s="131" customFormat="1" ht="16" thickBot="1" x14ac:dyDescent="0.4">
      <c r="A21" s="373" t="s">
        <v>448</v>
      </c>
      <c r="B21" s="374"/>
      <c r="C21" s="375" t="s">
        <v>452</v>
      </c>
      <c r="D21" s="375"/>
      <c r="E21" s="375"/>
      <c r="F21" s="375"/>
      <c r="G21" s="376"/>
    </row>
    <row r="22" spans="1:7" s="127" customFormat="1" ht="32" thickBot="1" x14ac:dyDescent="0.3">
      <c r="A22" s="130" t="s">
        <v>446</v>
      </c>
      <c r="B22" s="129" t="s">
        <v>445</v>
      </c>
      <c r="C22" s="129" t="s">
        <v>444</v>
      </c>
      <c r="D22" s="129" t="s">
        <v>443</v>
      </c>
      <c r="E22" s="129" t="s">
        <v>442</v>
      </c>
      <c r="F22" s="129" t="s">
        <v>441</v>
      </c>
      <c r="G22" s="128" t="s">
        <v>440</v>
      </c>
    </row>
    <row r="23" spans="1:7" ht="155" thickBot="1" x14ac:dyDescent="0.3">
      <c r="A23" s="122">
        <v>3</v>
      </c>
      <c r="B23" s="121" t="s">
        <v>436</v>
      </c>
      <c r="C23" s="120" t="s">
        <v>435</v>
      </c>
      <c r="D23" s="120" t="s">
        <v>434</v>
      </c>
      <c r="E23" s="119" t="s">
        <v>433</v>
      </c>
      <c r="F23" s="118" t="s">
        <v>473</v>
      </c>
      <c r="G23" s="117" t="s">
        <v>451</v>
      </c>
    </row>
    <row r="24" spans="1:7" s="131" customFormat="1" ht="16" thickBot="1" x14ac:dyDescent="0.4">
      <c r="A24" s="373" t="s">
        <v>448</v>
      </c>
      <c r="B24" s="374"/>
      <c r="C24" s="375" t="s">
        <v>69</v>
      </c>
      <c r="D24" s="375"/>
      <c r="E24" s="375"/>
      <c r="F24" s="375"/>
      <c r="G24" s="376"/>
    </row>
    <row r="25" spans="1:7" s="127" customFormat="1" ht="32" thickBot="1" x14ac:dyDescent="0.3">
      <c r="A25" s="130" t="s">
        <v>446</v>
      </c>
      <c r="B25" s="129" t="s">
        <v>445</v>
      </c>
      <c r="C25" s="129" t="s">
        <v>444</v>
      </c>
      <c r="D25" s="129" t="s">
        <v>443</v>
      </c>
      <c r="E25" s="129" t="s">
        <v>442</v>
      </c>
      <c r="F25" s="129" t="s">
        <v>441</v>
      </c>
      <c r="G25" s="128" t="s">
        <v>440</v>
      </c>
    </row>
    <row r="26" spans="1:7" x14ac:dyDescent="0.25">
      <c r="A26" s="126">
        <v>1</v>
      </c>
      <c r="B26" s="125" t="s">
        <v>450</v>
      </c>
      <c r="C26" s="124" t="s">
        <v>438</v>
      </c>
      <c r="D26" s="124" t="s">
        <v>437</v>
      </c>
      <c r="E26" s="119"/>
      <c r="F26" s="118" t="s">
        <v>473</v>
      </c>
      <c r="G26" s="123"/>
    </row>
    <row r="27" spans="1:7" ht="230.5" thickBot="1" x14ac:dyDescent="0.3">
      <c r="A27" s="122">
        <v>3</v>
      </c>
      <c r="B27" s="121" t="s">
        <v>436</v>
      </c>
      <c r="C27" s="120" t="s">
        <v>474</v>
      </c>
      <c r="D27" s="120" t="s">
        <v>475</v>
      </c>
      <c r="E27" s="133" t="s">
        <v>433</v>
      </c>
      <c r="F27" s="132" t="s">
        <v>473</v>
      </c>
      <c r="G27" s="117" t="s">
        <v>476</v>
      </c>
    </row>
    <row r="28" spans="1:7" s="131" customFormat="1" ht="16" thickBot="1" x14ac:dyDescent="0.4">
      <c r="A28" s="373" t="s">
        <v>448</v>
      </c>
      <c r="B28" s="374"/>
      <c r="C28" s="375" t="s">
        <v>449</v>
      </c>
      <c r="D28" s="375"/>
      <c r="E28" s="375"/>
      <c r="F28" s="375"/>
      <c r="G28" s="376"/>
    </row>
    <row r="29" spans="1:7" s="127" customFormat="1" ht="32" thickBot="1" x14ac:dyDescent="0.3">
      <c r="A29" s="130" t="s">
        <v>446</v>
      </c>
      <c r="B29" s="129" t="s">
        <v>445</v>
      </c>
      <c r="C29" s="129" t="s">
        <v>444</v>
      </c>
      <c r="D29" s="129" t="s">
        <v>443</v>
      </c>
      <c r="E29" s="129" t="s">
        <v>442</v>
      </c>
      <c r="F29" s="129" t="s">
        <v>441</v>
      </c>
      <c r="G29" s="128" t="s">
        <v>440</v>
      </c>
    </row>
    <row r="30" spans="1:7" x14ac:dyDescent="0.25">
      <c r="A30" s="126">
        <v>1</v>
      </c>
      <c r="B30" s="125" t="s">
        <v>439</v>
      </c>
      <c r="C30" s="124" t="s">
        <v>438</v>
      </c>
      <c r="D30" s="124" t="s">
        <v>437</v>
      </c>
      <c r="E30" s="119"/>
      <c r="F30" s="118" t="s">
        <v>473</v>
      </c>
      <c r="G30" s="123"/>
    </row>
    <row r="31" spans="1:7" ht="230.5" thickBot="1" x14ac:dyDescent="0.3">
      <c r="A31" s="122">
        <v>3</v>
      </c>
      <c r="B31" s="121" t="s">
        <v>436</v>
      </c>
      <c r="C31" s="120" t="s">
        <v>474</v>
      </c>
      <c r="D31" s="120" t="s">
        <v>475</v>
      </c>
      <c r="E31" s="119" t="s">
        <v>433</v>
      </c>
      <c r="F31" s="132" t="s">
        <v>473</v>
      </c>
      <c r="G31" s="117" t="s">
        <v>476</v>
      </c>
    </row>
    <row r="32" spans="1:7" s="131" customFormat="1" ht="16" thickBot="1" x14ac:dyDescent="0.4">
      <c r="A32" s="373" t="s">
        <v>448</v>
      </c>
      <c r="B32" s="374"/>
      <c r="C32" s="375" t="s">
        <v>71</v>
      </c>
      <c r="D32" s="375"/>
      <c r="E32" s="375"/>
      <c r="F32" s="375"/>
      <c r="G32" s="376"/>
    </row>
    <row r="33" spans="1:7" s="127" customFormat="1" ht="32" thickBot="1" x14ac:dyDescent="0.3">
      <c r="A33" s="130" t="s">
        <v>446</v>
      </c>
      <c r="B33" s="129" t="s">
        <v>445</v>
      </c>
      <c r="C33" s="129" t="s">
        <v>444</v>
      </c>
      <c r="D33" s="129" t="s">
        <v>443</v>
      </c>
      <c r="E33" s="129" t="s">
        <v>442</v>
      </c>
      <c r="F33" s="129" t="s">
        <v>441</v>
      </c>
      <c r="G33" s="128" t="s">
        <v>440</v>
      </c>
    </row>
    <row r="34" spans="1:7" x14ac:dyDescent="0.25">
      <c r="A34" s="126">
        <v>1</v>
      </c>
      <c r="B34" s="125" t="s">
        <v>439</v>
      </c>
      <c r="C34" s="124" t="s">
        <v>438</v>
      </c>
      <c r="D34" s="124" t="s">
        <v>437</v>
      </c>
      <c r="E34" s="119"/>
      <c r="F34" s="118" t="s">
        <v>473</v>
      </c>
      <c r="G34" s="123"/>
    </row>
    <row r="35" spans="1:7" ht="230.5" thickBot="1" x14ac:dyDescent="0.3">
      <c r="A35" s="122">
        <v>3</v>
      </c>
      <c r="B35" s="121" t="s">
        <v>436</v>
      </c>
      <c r="C35" s="120" t="s">
        <v>474</v>
      </c>
      <c r="D35" s="120" t="s">
        <v>475</v>
      </c>
      <c r="E35" s="119" t="s">
        <v>433</v>
      </c>
      <c r="F35" s="132" t="s">
        <v>473</v>
      </c>
      <c r="G35" s="117" t="s">
        <v>476</v>
      </c>
    </row>
    <row r="36" spans="1:7" s="131" customFormat="1" ht="16" thickBot="1" x14ac:dyDescent="0.4">
      <c r="A36" s="373" t="s">
        <v>448</v>
      </c>
      <c r="B36" s="374"/>
      <c r="C36" s="375" t="s">
        <v>447</v>
      </c>
      <c r="D36" s="375"/>
      <c r="E36" s="375"/>
      <c r="F36" s="375"/>
      <c r="G36" s="376"/>
    </row>
    <row r="37" spans="1:7" s="127" customFormat="1" ht="32" thickBot="1" x14ac:dyDescent="0.3">
      <c r="A37" s="130" t="s">
        <v>446</v>
      </c>
      <c r="B37" s="129" t="s">
        <v>445</v>
      </c>
      <c r="C37" s="129" t="s">
        <v>444</v>
      </c>
      <c r="D37" s="129" t="s">
        <v>443</v>
      </c>
      <c r="E37" s="129" t="s">
        <v>442</v>
      </c>
      <c r="F37" s="129" t="s">
        <v>441</v>
      </c>
      <c r="G37" s="128" t="s">
        <v>440</v>
      </c>
    </row>
    <row r="38" spans="1:7" x14ac:dyDescent="0.25">
      <c r="A38" s="126">
        <v>1</v>
      </c>
      <c r="B38" s="125" t="s">
        <v>439</v>
      </c>
      <c r="C38" s="124" t="s">
        <v>438</v>
      </c>
      <c r="D38" s="124" t="s">
        <v>437</v>
      </c>
      <c r="E38" s="119"/>
      <c r="F38" s="118" t="s">
        <v>473</v>
      </c>
      <c r="G38" s="123"/>
    </row>
    <row r="39" spans="1:7" ht="230.5" thickBot="1" x14ac:dyDescent="0.3">
      <c r="A39" s="122">
        <v>3</v>
      </c>
      <c r="B39" s="121" t="s">
        <v>436</v>
      </c>
      <c r="C39" s="120" t="s">
        <v>474</v>
      </c>
      <c r="D39" s="120" t="s">
        <v>475</v>
      </c>
      <c r="E39" s="119" t="s">
        <v>433</v>
      </c>
      <c r="F39" s="132" t="s">
        <v>473</v>
      </c>
      <c r="G39" s="117" t="s">
        <v>476</v>
      </c>
    </row>
  </sheetData>
  <mergeCells count="19">
    <mergeCell ref="A36:B36"/>
    <mergeCell ref="C36:G36"/>
    <mergeCell ref="A21:B21"/>
    <mergeCell ref="C21:G21"/>
    <mergeCell ref="A28:B28"/>
    <mergeCell ref="C28:G28"/>
    <mergeCell ref="A32:B32"/>
    <mergeCell ref="C32:G32"/>
    <mergeCell ref="A17:G17"/>
    <mergeCell ref="A24:B24"/>
    <mergeCell ref="C24:G24"/>
    <mergeCell ref="A1:G1"/>
    <mergeCell ref="A2:G7"/>
    <mergeCell ref="A8:G8"/>
    <mergeCell ref="E10:F10"/>
    <mergeCell ref="E12:F12"/>
    <mergeCell ref="A14:G14"/>
    <mergeCell ref="A18:B18"/>
    <mergeCell ref="C18:G18"/>
  </mergeCells>
  <pageMargins left="0.7" right="0.7" top="0.75" bottom="0.75" header="0.3" footer="0.3"/>
  <pageSetup orientation="portrait" r:id="rId1"/>
  <headerFooter>
    <oddFooter>&amp;LSOM-025 / REV15&amp;C&amp;"Calibri"&amp;11&amp;K000000_x000D_&amp;1#&amp;"Calibri"&amp;10&amp;KD89B2BConfidential - Company Proprietary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81"/>
  <sheetViews>
    <sheetView topLeftCell="A14" workbookViewId="0">
      <selection activeCell="B9" sqref="B9"/>
    </sheetView>
  </sheetViews>
  <sheetFormatPr defaultColWidth="25.08984375" defaultRowHeight="12.5" x14ac:dyDescent="0.25"/>
  <sheetData>
    <row r="1" spans="1:10" ht="13.5" thickBot="1" x14ac:dyDescent="0.3">
      <c r="A1" s="388" t="s">
        <v>471</v>
      </c>
      <c r="B1" s="389"/>
      <c r="C1" s="389"/>
      <c r="D1" s="389"/>
      <c r="E1" s="390"/>
      <c r="F1" s="391" t="s">
        <v>443</v>
      </c>
      <c r="G1" s="392"/>
      <c r="H1" s="392"/>
      <c r="I1" s="392"/>
      <c r="J1" s="393"/>
    </row>
    <row r="2" spans="1:10" x14ac:dyDescent="0.25">
      <c r="A2" s="156"/>
      <c r="B2" s="155"/>
      <c r="C2" s="155"/>
      <c r="D2" s="155"/>
      <c r="E2" s="154"/>
      <c r="F2" s="156"/>
      <c r="G2" s="155"/>
      <c r="H2" s="155"/>
      <c r="I2" s="155"/>
      <c r="J2" s="154"/>
    </row>
    <row r="3" spans="1:10" ht="14" x14ac:dyDescent="0.3">
      <c r="A3" s="150" t="s">
        <v>69</v>
      </c>
      <c r="F3" s="156"/>
      <c r="J3" s="154"/>
    </row>
    <row r="4" spans="1:10" x14ac:dyDescent="0.25">
      <c r="F4" s="157"/>
      <c r="J4" s="154"/>
    </row>
    <row r="5" spans="1:10" x14ac:dyDescent="0.25">
      <c r="F5" s="156"/>
      <c r="J5" s="154"/>
    </row>
    <row r="6" spans="1:10" x14ac:dyDescent="0.25">
      <c r="F6" s="156"/>
      <c r="J6" s="154"/>
    </row>
    <row r="7" spans="1:10" x14ac:dyDescent="0.25">
      <c r="F7" s="156"/>
      <c r="J7" s="154"/>
    </row>
    <row r="8" spans="1:10" x14ac:dyDescent="0.25">
      <c r="F8" s="156"/>
      <c r="J8" s="154"/>
    </row>
    <row r="9" spans="1:10" x14ac:dyDescent="0.25">
      <c r="F9" s="156"/>
      <c r="J9" s="154"/>
    </row>
    <row r="10" spans="1:10" x14ac:dyDescent="0.25">
      <c r="F10" s="156"/>
      <c r="J10" s="154"/>
    </row>
    <row r="11" spans="1:10" x14ac:dyDescent="0.25">
      <c r="F11" s="156"/>
      <c r="J11" s="154"/>
    </row>
    <row r="12" spans="1:10" x14ac:dyDescent="0.25">
      <c r="F12" s="156"/>
      <c r="J12" s="154"/>
    </row>
    <row r="13" spans="1:10" x14ac:dyDescent="0.25">
      <c r="F13" s="156"/>
      <c r="J13" s="154"/>
    </row>
    <row r="14" spans="1:10" x14ac:dyDescent="0.25">
      <c r="F14" s="156"/>
      <c r="J14" s="154"/>
    </row>
    <row r="15" spans="1:10" x14ac:dyDescent="0.25">
      <c r="F15" s="156"/>
      <c r="J15" s="154"/>
    </row>
    <row r="16" spans="1:10" x14ac:dyDescent="0.25">
      <c r="F16" s="156"/>
      <c r="J16" s="154"/>
    </row>
    <row r="17" spans="1:10" x14ac:dyDescent="0.25">
      <c r="F17" s="156"/>
      <c r="J17" s="154"/>
    </row>
    <row r="18" spans="1:10" x14ac:dyDescent="0.25">
      <c r="F18" s="156"/>
      <c r="J18" s="154"/>
    </row>
    <row r="19" spans="1:10" x14ac:dyDescent="0.25">
      <c r="F19" s="157"/>
      <c r="J19" s="154"/>
    </row>
    <row r="20" spans="1:10" x14ac:dyDescent="0.25">
      <c r="F20" s="156"/>
      <c r="J20" s="154"/>
    </row>
    <row r="21" spans="1:10" x14ac:dyDescent="0.25">
      <c r="F21" s="156"/>
      <c r="J21" s="154"/>
    </row>
    <row r="22" spans="1:10" x14ac:dyDescent="0.25">
      <c r="F22" s="156"/>
      <c r="J22" s="154"/>
    </row>
    <row r="23" spans="1:10" x14ac:dyDescent="0.25">
      <c r="F23" s="156"/>
      <c r="J23" s="154"/>
    </row>
    <row r="24" spans="1:10" x14ac:dyDescent="0.25">
      <c r="F24" s="156"/>
      <c r="J24" s="154"/>
    </row>
    <row r="25" spans="1:10" x14ac:dyDescent="0.25">
      <c r="F25" s="156"/>
      <c r="J25" s="154"/>
    </row>
    <row r="26" spans="1:10" x14ac:dyDescent="0.25">
      <c r="F26" s="156"/>
      <c r="J26" s="154"/>
    </row>
    <row r="27" spans="1:10" x14ac:dyDescent="0.25">
      <c r="F27" s="156"/>
      <c r="J27" s="154"/>
    </row>
    <row r="28" spans="1:10" x14ac:dyDescent="0.25">
      <c r="F28" s="156"/>
      <c r="J28" s="154"/>
    </row>
    <row r="29" spans="1:10" x14ac:dyDescent="0.25">
      <c r="F29" s="156"/>
      <c r="J29" s="154"/>
    </row>
    <row r="30" spans="1:10" x14ac:dyDescent="0.25">
      <c r="A30" s="156"/>
      <c r="B30" s="155"/>
      <c r="C30" s="155"/>
      <c r="D30" s="155"/>
      <c r="E30" s="154"/>
      <c r="F30" s="156"/>
      <c r="J30" s="154"/>
    </row>
    <row r="31" spans="1:10" x14ac:dyDescent="0.25">
      <c r="A31" s="156"/>
      <c r="B31" s="155"/>
      <c r="C31" s="155"/>
      <c r="D31" s="155"/>
      <c r="E31" s="154"/>
      <c r="F31" s="156"/>
      <c r="G31" s="155"/>
      <c r="H31" s="155"/>
      <c r="I31" s="155"/>
      <c r="J31" s="154"/>
    </row>
    <row r="32" spans="1:10" x14ac:dyDescent="0.25">
      <c r="A32" s="156"/>
      <c r="B32" s="155"/>
      <c r="C32" s="155"/>
      <c r="D32" s="155"/>
      <c r="E32" s="154"/>
      <c r="F32" s="156"/>
      <c r="G32" s="155"/>
      <c r="H32" s="155"/>
      <c r="I32" s="155"/>
      <c r="J32" s="154"/>
    </row>
    <row r="33" spans="1:10" x14ac:dyDescent="0.25">
      <c r="A33" s="156"/>
      <c r="B33" s="155"/>
      <c r="C33" s="155"/>
      <c r="D33" s="155"/>
      <c r="E33" s="154"/>
      <c r="F33" s="156"/>
      <c r="G33" s="155"/>
      <c r="H33" s="155"/>
      <c r="I33" s="155"/>
      <c r="J33" s="154"/>
    </row>
    <row r="34" spans="1:10" x14ac:dyDescent="0.25">
      <c r="A34" s="156"/>
      <c r="B34" s="155"/>
      <c r="C34" s="155"/>
      <c r="D34" s="155"/>
      <c r="E34" s="154"/>
      <c r="F34" s="156"/>
      <c r="G34" s="155"/>
      <c r="H34" s="155"/>
      <c r="I34" s="155"/>
      <c r="J34" s="154"/>
    </row>
    <row r="35" spans="1:10" ht="13" thickBot="1" x14ac:dyDescent="0.3">
      <c r="A35" s="153"/>
      <c r="B35" s="152"/>
      <c r="C35" s="152"/>
      <c r="D35" s="152"/>
      <c r="E35" s="151"/>
      <c r="F35" s="153"/>
      <c r="G35" s="152"/>
      <c r="H35" s="152"/>
      <c r="I35" s="152"/>
      <c r="J35" s="151"/>
    </row>
    <row r="36" spans="1:10" ht="13.5" thickBot="1" x14ac:dyDescent="0.3">
      <c r="A36" s="388" t="s">
        <v>471</v>
      </c>
      <c r="B36" s="389"/>
      <c r="C36" s="389"/>
      <c r="D36" s="389"/>
      <c r="E36" s="390"/>
      <c r="F36" s="391" t="s">
        <v>443</v>
      </c>
      <c r="G36" s="392"/>
      <c r="H36" s="392"/>
      <c r="I36" s="392"/>
      <c r="J36" s="393"/>
    </row>
    <row r="37" spans="1:10" ht="14" x14ac:dyDescent="0.3">
      <c r="A37" s="150" t="s">
        <v>449</v>
      </c>
    </row>
    <row r="55" spans="1:10" ht="13" thickBot="1" x14ac:dyDescent="0.3"/>
    <row r="56" spans="1:10" ht="13.5" thickBot="1" x14ac:dyDescent="0.3">
      <c r="A56" s="388" t="s">
        <v>471</v>
      </c>
      <c r="B56" s="389"/>
      <c r="C56" s="389"/>
      <c r="D56" s="389"/>
      <c r="E56" s="390"/>
      <c r="F56" s="391" t="s">
        <v>443</v>
      </c>
      <c r="G56" s="392"/>
      <c r="H56" s="392"/>
      <c r="I56" s="392"/>
      <c r="J56" s="393"/>
    </row>
    <row r="57" spans="1:10" ht="14" x14ac:dyDescent="0.3">
      <c r="A57" s="150" t="s">
        <v>71</v>
      </c>
    </row>
    <row r="60" spans="1:10" ht="13" x14ac:dyDescent="0.3">
      <c r="F60" s="149"/>
    </row>
    <row r="61" spans="1:10" ht="13" x14ac:dyDescent="0.3">
      <c r="H61" s="149"/>
    </row>
    <row r="77" spans="1:10" ht="13" thickBot="1" x14ac:dyDescent="0.3"/>
    <row r="78" spans="1:10" ht="13.5" thickBot="1" x14ac:dyDescent="0.3">
      <c r="A78" s="388" t="s">
        <v>471</v>
      </c>
      <c r="B78" s="389"/>
      <c r="C78" s="389"/>
      <c r="D78" s="389"/>
      <c r="E78" s="390"/>
      <c r="F78" s="391" t="s">
        <v>443</v>
      </c>
      <c r="G78" s="392"/>
      <c r="H78" s="392"/>
      <c r="I78" s="392"/>
      <c r="J78" s="393"/>
    </row>
    <row r="79" spans="1:10" ht="14" x14ac:dyDescent="0.3">
      <c r="A79" s="150" t="s">
        <v>447</v>
      </c>
    </row>
    <row r="81" spans="2:2" ht="13" x14ac:dyDescent="0.3">
      <c r="B81" s="149"/>
    </row>
  </sheetData>
  <mergeCells count="8">
    <mergeCell ref="A78:E78"/>
    <mergeCell ref="F78:J78"/>
    <mergeCell ref="A1:E1"/>
    <mergeCell ref="F1:J1"/>
    <mergeCell ref="A36:E36"/>
    <mergeCell ref="F36:J36"/>
    <mergeCell ref="A56:E56"/>
    <mergeCell ref="F56:J56"/>
  </mergeCells>
  <dataValidations count="1">
    <dataValidation type="decimal" allowBlank="1" showErrorMessage="1" errorTitle="Invalidat Data" error="Only decimal values from 1 to 10 are allowed." promptTitle="Data is invalid." prompt="Only decimal data from 1 to 10 is allowed." sqref="C13:D13 C15:D15 C7:D11" xr:uid="{00000000-0002-0000-0700-000000000000}">
      <formula1>1</formula1>
      <formula2>10</formula2>
    </dataValidation>
  </dataValidations>
  <pageMargins left="0.7" right="0.7" top="0.75" bottom="0.75" header="0.3" footer="0.3"/>
  <pageSetup orientation="portrait" r:id="rId1"/>
  <headerFooter>
    <oddFooter>&amp;LSOM-025 / REV15&amp;C&amp;"Calibri"&amp;11&amp;K000000_x000D_&amp;1#&amp;"Calibri"&amp;10&amp;KD89B2BConfidential - Company Proprietary</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60"/>
  <sheetViews>
    <sheetView showFormulas="1" topLeftCell="A123" zoomScale="85" zoomScaleNormal="85" workbookViewId="0">
      <selection activeCell="H38" sqref="H38"/>
    </sheetView>
  </sheetViews>
  <sheetFormatPr defaultColWidth="47.90625" defaultRowHeight="12.5" x14ac:dyDescent="0.25"/>
  <cols>
    <col min="1" max="1" width="47.6328125" bestFit="1" customWidth="1"/>
    <col min="2" max="2" width="6.453125" bestFit="1" customWidth="1"/>
    <col min="16" max="16" width="47.90625" style="72"/>
  </cols>
  <sheetData>
    <row r="1" spans="1:20" x14ac:dyDescent="0.25">
      <c r="K1" t="s">
        <v>31</v>
      </c>
      <c r="M1" t="s">
        <v>35</v>
      </c>
    </row>
    <row r="2" spans="1:20" ht="14.5" x14ac:dyDescent="0.35">
      <c r="A2" t="s">
        <v>331</v>
      </c>
      <c r="B2">
        <v>2213</v>
      </c>
      <c r="D2" s="68" t="s">
        <v>348</v>
      </c>
      <c r="E2" t="s">
        <v>166</v>
      </c>
      <c r="G2" s="1" t="s">
        <v>30</v>
      </c>
      <c r="I2" s="68" t="s">
        <v>348</v>
      </c>
      <c r="J2" t="s">
        <v>166</v>
      </c>
      <c r="K2" t="s">
        <v>360</v>
      </c>
      <c r="L2" s="68" t="s">
        <v>348</v>
      </c>
      <c r="M2" t="s">
        <v>365</v>
      </c>
      <c r="N2" s="70" t="s">
        <v>35</v>
      </c>
      <c r="O2" s="68" t="s">
        <v>348</v>
      </c>
      <c r="P2" s="73" t="s">
        <v>382</v>
      </c>
      <c r="Q2" s="70" t="s">
        <v>35</v>
      </c>
      <c r="R2" t="s">
        <v>112</v>
      </c>
      <c r="S2" t="s">
        <v>403</v>
      </c>
      <c r="T2" t="s">
        <v>406</v>
      </c>
    </row>
    <row r="3" spans="1:20" ht="14.5" x14ac:dyDescent="0.35">
      <c r="A3" t="s">
        <v>330</v>
      </c>
      <c r="B3">
        <v>2314</v>
      </c>
      <c r="D3" s="68" t="s">
        <v>347</v>
      </c>
      <c r="E3" t="s">
        <v>166</v>
      </c>
      <c r="G3" s="1" t="s">
        <v>88</v>
      </c>
      <c r="I3" s="68" t="s">
        <v>347</v>
      </c>
      <c r="J3" t="s">
        <v>166</v>
      </c>
      <c r="K3" t="s">
        <v>361</v>
      </c>
      <c r="L3" s="68" t="s">
        <v>347</v>
      </c>
      <c r="M3" t="s">
        <v>365</v>
      </c>
      <c r="N3" s="70" t="s">
        <v>365</v>
      </c>
      <c r="O3" s="68" t="s">
        <v>347</v>
      </c>
      <c r="P3" s="73" t="s">
        <v>383</v>
      </c>
      <c r="Q3" s="70" t="s">
        <v>381</v>
      </c>
      <c r="R3" t="s">
        <v>114</v>
      </c>
      <c r="S3" t="s">
        <v>404</v>
      </c>
      <c r="T3" t="s">
        <v>405</v>
      </c>
    </row>
    <row r="4" spans="1:20" ht="14.5" x14ac:dyDescent="0.35">
      <c r="A4" t="s">
        <v>329</v>
      </c>
      <c r="B4">
        <v>2210</v>
      </c>
      <c r="D4" s="68" t="s">
        <v>345</v>
      </c>
      <c r="E4" t="s">
        <v>166</v>
      </c>
      <c r="G4" s="1" t="s">
        <v>89</v>
      </c>
      <c r="I4" s="68" t="s">
        <v>345</v>
      </c>
      <c r="J4" t="s">
        <v>166</v>
      </c>
      <c r="K4" t="s">
        <v>362</v>
      </c>
      <c r="L4" s="68" t="s">
        <v>345</v>
      </c>
      <c r="M4" t="s">
        <v>365</v>
      </c>
      <c r="N4" s="70" t="s">
        <v>369</v>
      </c>
      <c r="O4" s="68" t="s">
        <v>345</v>
      </c>
      <c r="P4" s="73" t="s">
        <v>381</v>
      </c>
      <c r="Q4" s="70" t="s">
        <v>384</v>
      </c>
      <c r="R4" t="s">
        <v>115</v>
      </c>
      <c r="T4" t="s">
        <v>407</v>
      </c>
    </row>
    <row r="5" spans="1:20" ht="14.5" x14ac:dyDescent="0.35">
      <c r="A5" t="s">
        <v>328</v>
      </c>
      <c r="B5">
        <v>2214</v>
      </c>
      <c r="D5" s="68" t="s">
        <v>346</v>
      </c>
      <c r="E5" t="s">
        <v>166</v>
      </c>
      <c r="G5" s="1" t="s">
        <v>126</v>
      </c>
      <c r="I5" s="68" t="s">
        <v>346</v>
      </c>
      <c r="J5" t="s">
        <v>166</v>
      </c>
      <c r="K5" t="s">
        <v>363</v>
      </c>
      <c r="L5" s="68" t="s">
        <v>346</v>
      </c>
      <c r="M5" t="s">
        <v>365</v>
      </c>
      <c r="N5" s="70" t="s">
        <v>370</v>
      </c>
      <c r="O5" s="68" t="s">
        <v>346</v>
      </c>
      <c r="P5" s="73" t="s">
        <v>381</v>
      </c>
      <c r="Q5" t="s">
        <v>385</v>
      </c>
      <c r="R5" t="s">
        <v>113</v>
      </c>
    </row>
    <row r="6" spans="1:20" ht="14.5" x14ac:dyDescent="0.35">
      <c r="A6" t="s">
        <v>327</v>
      </c>
      <c r="B6">
        <v>44522</v>
      </c>
      <c r="D6" s="68" t="s">
        <v>353</v>
      </c>
      <c r="E6" t="s">
        <v>166</v>
      </c>
      <c r="G6" s="1" t="s">
        <v>127</v>
      </c>
      <c r="I6" s="68" t="s">
        <v>353</v>
      </c>
      <c r="J6" t="s">
        <v>166</v>
      </c>
      <c r="K6" t="s">
        <v>364</v>
      </c>
      <c r="L6" s="68" t="s">
        <v>353</v>
      </c>
      <c r="M6" t="s">
        <v>367</v>
      </c>
      <c r="N6" s="70" t="s">
        <v>371</v>
      </c>
      <c r="O6" s="68" t="s">
        <v>353</v>
      </c>
      <c r="P6" s="73" t="s">
        <v>383</v>
      </c>
      <c r="Q6" t="s">
        <v>382</v>
      </c>
      <c r="R6" t="s">
        <v>117</v>
      </c>
    </row>
    <row r="7" spans="1:20" x14ac:dyDescent="0.25">
      <c r="A7" t="s">
        <v>326</v>
      </c>
      <c r="B7">
        <v>45813</v>
      </c>
      <c r="D7" s="68" t="s">
        <v>352</v>
      </c>
      <c r="E7" t="s">
        <v>166</v>
      </c>
      <c r="G7" s="1" t="s">
        <v>128</v>
      </c>
      <c r="I7" s="68" t="s">
        <v>352</v>
      </c>
      <c r="J7" t="s">
        <v>166</v>
      </c>
      <c r="L7" s="68" t="s">
        <v>352</v>
      </c>
      <c r="M7" t="s">
        <v>366</v>
      </c>
      <c r="N7" s="1" t="s">
        <v>372</v>
      </c>
      <c r="O7" s="68" t="s">
        <v>352</v>
      </c>
      <c r="P7" s="73" t="s">
        <v>383</v>
      </c>
      <c r="Q7" t="s">
        <v>383</v>
      </c>
      <c r="R7" t="s">
        <v>116</v>
      </c>
    </row>
    <row r="8" spans="1:20" ht="13" thickBot="1" x14ac:dyDescent="0.3">
      <c r="A8" t="s">
        <v>325</v>
      </c>
      <c r="B8">
        <v>46480</v>
      </c>
      <c r="D8" s="68" t="s">
        <v>350</v>
      </c>
      <c r="E8" t="s">
        <v>166</v>
      </c>
      <c r="G8" s="1" t="s">
        <v>86</v>
      </c>
      <c r="I8" s="68" t="s">
        <v>350</v>
      </c>
      <c r="J8" t="s">
        <v>166</v>
      </c>
      <c r="L8" s="68" t="s">
        <v>350</v>
      </c>
      <c r="M8" t="s">
        <v>369</v>
      </c>
      <c r="N8" s="1" t="s">
        <v>367</v>
      </c>
      <c r="O8" s="68" t="s">
        <v>350</v>
      </c>
      <c r="P8" s="73" t="s">
        <v>382</v>
      </c>
      <c r="Q8" t="s">
        <v>386</v>
      </c>
      <c r="R8" t="s">
        <v>118</v>
      </c>
    </row>
    <row r="9" spans="1:20" ht="15" thickBot="1" x14ac:dyDescent="0.3">
      <c r="A9" t="s">
        <v>324</v>
      </c>
      <c r="B9">
        <v>2979</v>
      </c>
      <c r="D9" s="68" t="s">
        <v>351</v>
      </c>
      <c r="E9" t="s">
        <v>166</v>
      </c>
      <c r="G9" s="1" t="s">
        <v>87</v>
      </c>
      <c r="I9" s="68" t="s">
        <v>351</v>
      </c>
      <c r="J9" t="s">
        <v>166</v>
      </c>
      <c r="L9" s="68" t="s">
        <v>351</v>
      </c>
      <c r="M9" t="s">
        <v>369</v>
      </c>
      <c r="N9" s="71" t="s">
        <v>373</v>
      </c>
      <c r="O9" s="68" t="s">
        <v>351</v>
      </c>
      <c r="P9" s="73" t="s">
        <v>383</v>
      </c>
    </row>
    <row r="10" spans="1:20" x14ac:dyDescent="0.25">
      <c r="A10" t="s">
        <v>323</v>
      </c>
      <c r="B10">
        <v>18469</v>
      </c>
      <c r="D10" s="68" t="s">
        <v>349</v>
      </c>
      <c r="E10" t="s">
        <v>166</v>
      </c>
      <c r="G10" s="1" t="s">
        <v>90</v>
      </c>
      <c r="I10" s="68" t="s">
        <v>349</v>
      </c>
      <c r="J10" t="s">
        <v>166</v>
      </c>
      <c r="L10" s="68" t="s">
        <v>349</v>
      </c>
      <c r="M10" t="s">
        <v>369</v>
      </c>
      <c r="N10" t="s">
        <v>374</v>
      </c>
      <c r="O10" s="68" t="s">
        <v>349</v>
      </c>
      <c r="P10" s="73" t="s">
        <v>381</v>
      </c>
    </row>
    <row r="11" spans="1:20" x14ac:dyDescent="0.25">
      <c r="A11" t="s">
        <v>322</v>
      </c>
      <c r="B11">
        <v>18471</v>
      </c>
      <c r="D11" s="68" t="s">
        <v>355</v>
      </c>
      <c r="E11" t="s">
        <v>166</v>
      </c>
      <c r="G11" s="1" t="s">
        <v>91</v>
      </c>
      <c r="I11" s="68" t="s">
        <v>355</v>
      </c>
      <c r="J11" t="s">
        <v>166</v>
      </c>
      <c r="L11" s="68" t="s">
        <v>355</v>
      </c>
      <c r="M11" t="s">
        <v>370</v>
      </c>
      <c r="N11" t="s">
        <v>375</v>
      </c>
      <c r="O11" s="68" t="s">
        <v>355</v>
      </c>
      <c r="P11" s="73" t="s">
        <v>381</v>
      </c>
    </row>
    <row r="12" spans="1:20" x14ac:dyDescent="0.25">
      <c r="A12" t="s">
        <v>321</v>
      </c>
      <c r="B12">
        <v>2212</v>
      </c>
      <c r="D12" s="1" t="s">
        <v>359</v>
      </c>
      <c r="E12" t="s">
        <v>166</v>
      </c>
      <c r="G12" s="1" t="s">
        <v>92</v>
      </c>
      <c r="I12" s="1" t="s">
        <v>359</v>
      </c>
      <c r="J12" t="s">
        <v>166</v>
      </c>
      <c r="L12" s="1" t="s">
        <v>359</v>
      </c>
      <c r="M12" t="s">
        <v>368</v>
      </c>
      <c r="N12" t="s">
        <v>376</v>
      </c>
      <c r="O12" s="1" t="s">
        <v>359</v>
      </c>
      <c r="P12" s="73" t="s">
        <v>381</v>
      </c>
    </row>
    <row r="13" spans="1:20" x14ac:dyDescent="0.25">
      <c r="A13" t="s">
        <v>320</v>
      </c>
      <c r="B13">
        <v>2313</v>
      </c>
      <c r="D13" s="1" t="s">
        <v>358</v>
      </c>
      <c r="E13" t="s">
        <v>166</v>
      </c>
      <c r="G13" s="1" t="s">
        <v>129</v>
      </c>
      <c r="I13" s="1" t="s">
        <v>358</v>
      </c>
      <c r="J13" t="s">
        <v>166</v>
      </c>
      <c r="L13" s="1" t="s">
        <v>358</v>
      </c>
      <c r="M13" t="s">
        <v>368</v>
      </c>
      <c r="N13" t="s">
        <v>377</v>
      </c>
      <c r="O13" s="1" t="s">
        <v>358</v>
      </c>
      <c r="P13" s="73" t="s">
        <v>381</v>
      </c>
    </row>
    <row r="14" spans="1:20" x14ac:dyDescent="0.25">
      <c r="A14" t="s">
        <v>319</v>
      </c>
      <c r="B14">
        <v>2216</v>
      </c>
      <c r="D14" s="1" t="s">
        <v>126</v>
      </c>
      <c r="E14" t="s">
        <v>31</v>
      </c>
      <c r="G14" s="1" t="s">
        <v>98</v>
      </c>
      <c r="I14" s="1" t="s">
        <v>126</v>
      </c>
      <c r="J14" t="s">
        <v>31</v>
      </c>
      <c r="L14" s="1" t="s">
        <v>126</v>
      </c>
      <c r="M14" t="s">
        <v>35</v>
      </c>
      <c r="N14" t="s">
        <v>378</v>
      </c>
      <c r="O14" s="1" t="s">
        <v>126</v>
      </c>
      <c r="P14" s="72" t="s">
        <v>35</v>
      </c>
    </row>
    <row r="15" spans="1:20" x14ac:dyDescent="0.25">
      <c r="A15" t="s">
        <v>318</v>
      </c>
      <c r="B15">
        <v>2215</v>
      </c>
      <c r="D15" s="1" t="s">
        <v>129</v>
      </c>
      <c r="E15" t="s">
        <v>31</v>
      </c>
      <c r="G15" s="1" t="s">
        <v>99</v>
      </c>
      <c r="I15" s="1" t="s">
        <v>129</v>
      </c>
      <c r="J15" t="s">
        <v>31</v>
      </c>
      <c r="L15" s="1" t="s">
        <v>129</v>
      </c>
      <c r="M15" t="s">
        <v>35</v>
      </c>
      <c r="N15" t="s">
        <v>379</v>
      </c>
      <c r="O15" s="1" t="s">
        <v>129</v>
      </c>
      <c r="P15" s="72" t="s">
        <v>35</v>
      </c>
    </row>
    <row r="16" spans="1:20" x14ac:dyDescent="0.25">
      <c r="A16" t="s">
        <v>317</v>
      </c>
      <c r="B16">
        <v>2208</v>
      </c>
      <c r="D16" s="1" t="s">
        <v>128</v>
      </c>
      <c r="E16" t="s">
        <v>31</v>
      </c>
      <c r="G16" s="1" t="s">
        <v>121</v>
      </c>
      <c r="I16" s="1" t="s">
        <v>128</v>
      </c>
      <c r="J16" t="s">
        <v>31</v>
      </c>
      <c r="L16" s="1" t="s">
        <v>128</v>
      </c>
      <c r="M16" t="s">
        <v>35</v>
      </c>
      <c r="N16" t="s">
        <v>380</v>
      </c>
      <c r="O16" s="1" t="s">
        <v>128</v>
      </c>
      <c r="P16" s="72" t="s">
        <v>35</v>
      </c>
    </row>
    <row r="17" spans="1:16" x14ac:dyDescent="0.25">
      <c r="A17" t="s">
        <v>316</v>
      </c>
      <c r="B17">
        <v>18538</v>
      </c>
      <c r="D17" s="1" t="s">
        <v>99</v>
      </c>
      <c r="E17" t="s">
        <v>31</v>
      </c>
      <c r="G17" s="1" t="s">
        <v>120</v>
      </c>
      <c r="I17" s="1" t="s">
        <v>99</v>
      </c>
      <c r="J17" t="s">
        <v>31</v>
      </c>
      <c r="L17" s="1" t="s">
        <v>99</v>
      </c>
      <c r="M17" t="s">
        <v>35</v>
      </c>
      <c r="N17" t="s">
        <v>368</v>
      </c>
      <c r="O17" s="1" t="s">
        <v>99</v>
      </c>
      <c r="P17" s="72" t="s">
        <v>35</v>
      </c>
    </row>
    <row r="18" spans="1:16" x14ac:dyDescent="0.25">
      <c r="A18" t="s">
        <v>315</v>
      </c>
      <c r="B18">
        <v>44743</v>
      </c>
      <c r="D18" s="1" t="s">
        <v>332</v>
      </c>
      <c r="E18" t="s">
        <v>166</v>
      </c>
      <c r="G18" s="1" t="s">
        <v>119</v>
      </c>
      <c r="I18" s="1" t="s">
        <v>332</v>
      </c>
      <c r="J18" t="s">
        <v>166</v>
      </c>
      <c r="L18" s="1" t="s">
        <v>332</v>
      </c>
      <c r="M18" t="s">
        <v>365</v>
      </c>
      <c r="O18" s="1" t="s">
        <v>332</v>
      </c>
      <c r="P18" s="73" t="s">
        <v>382</v>
      </c>
    </row>
    <row r="19" spans="1:16" x14ac:dyDescent="0.25">
      <c r="A19" t="s">
        <v>314</v>
      </c>
      <c r="B19">
        <v>43943</v>
      </c>
      <c r="D19" s="1" t="s">
        <v>333</v>
      </c>
      <c r="E19" t="s">
        <v>166</v>
      </c>
      <c r="G19" s="1" t="s">
        <v>167</v>
      </c>
      <c r="I19" s="1" t="s">
        <v>333</v>
      </c>
      <c r="J19" t="s">
        <v>166</v>
      </c>
      <c r="L19" s="1" t="s">
        <v>333</v>
      </c>
      <c r="M19" t="s">
        <v>365</v>
      </c>
      <c r="O19" s="1" t="s">
        <v>333</v>
      </c>
      <c r="P19" s="73" t="s">
        <v>383</v>
      </c>
    </row>
    <row r="20" spans="1:16" x14ac:dyDescent="0.25">
      <c r="A20" t="s">
        <v>313</v>
      </c>
      <c r="B20">
        <v>45715</v>
      </c>
      <c r="D20" s="1" t="s">
        <v>167</v>
      </c>
      <c r="E20" t="s">
        <v>166</v>
      </c>
      <c r="G20" s="1" t="s">
        <v>164</v>
      </c>
      <c r="I20" s="1" t="s">
        <v>167</v>
      </c>
      <c r="J20" t="s">
        <v>166</v>
      </c>
      <c r="L20" s="1" t="s">
        <v>167</v>
      </c>
      <c r="M20" t="s">
        <v>365</v>
      </c>
      <c r="O20" s="1" t="s">
        <v>167</v>
      </c>
      <c r="P20" s="73" t="s">
        <v>381</v>
      </c>
    </row>
    <row r="21" spans="1:16" x14ac:dyDescent="0.25">
      <c r="A21" t="s">
        <v>312</v>
      </c>
      <c r="B21">
        <v>44855</v>
      </c>
      <c r="D21" s="1" t="s">
        <v>164</v>
      </c>
      <c r="E21" t="s">
        <v>166</v>
      </c>
      <c r="G21" s="1" t="s">
        <v>332</v>
      </c>
      <c r="I21" s="1" t="s">
        <v>164</v>
      </c>
      <c r="J21" t="s">
        <v>166</v>
      </c>
      <c r="L21" s="1" t="s">
        <v>164</v>
      </c>
      <c r="M21" t="s">
        <v>365</v>
      </c>
      <c r="O21" s="1" t="s">
        <v>164</v>
      </c>
      <c r="P21" s="73" t="s">
        <v>381</v>
      </c>
    </row>
    <row r="22" spans="1:16" x14ac:dyDescent="0.25">
      <c r="A22" t="s">
        <v>311</v>
      </c>
      <c r="B22">
        <v>2256</v>
      </c>
      <c r="D22" s="1" t="s">
        <v>336</v>
      </c>
      <c r="E22" t="s">
        <v>166</v>
      </c>
      <c r="G22" s="1" t="s">
        <v>333</v>
      </c>
      <c r="I22" s="1" t="s">
        <v>336</v>
      </c>
      <c r="J22" t="s">
        <v>166</v>
      </c>
      <c r="L22" s="1" t="s">
        <v>336</v>
      </c>
      <c r="M22" t="s">
        <v>366</v>
      </c>
      <c r="O22" s="1" t="s">
        <v>336</v>
      </c>
      <c r="P22" s="73" t="s">
        <v>383</v>
      </c>
    </row>
    <row r="23" spans="1:16" x14ac:dyDescent="0.25">
      <c r="A23" t="s">
        <v>310</v>
      </c>
      <c r="B23">
        <v>2257</v>
      </c>
      <c r="D23" s="1" t="s">
        <v>165</v>
      </c>
      <c r="E23" t="s">
        <v>166</v>
      </c>
      <c r="G23" s="1" t="s">
        <v>335</v>
      </c>
      <c r="I23" s="1" t="s">
        <v>165</v>
      </c>
      <c r="J23" t="s">
        <v>166</v>
      </c>
      <c r="L23" s="1" t="s">
        <v>165</v>
      </c>
      <c r="M23" t="s">
        <v>369</v>
      </c>
      <c r="O23" s="1" t="s">
        <v>165</v>
      </c>
      <c r="P23" s="73" t="s">
        <v>382</v>
      </c>
    </row>
    <row r="24" spans="1:16" x14ac:dyDescent="0.25">
      <c r="A24" t="s">
        <v>309</v>
      </c>
      <c r="B24">
        <v>2619</v>
      </c>
      <c r="D24" s="1" t="s">
        <v>334</v>
      </c>
      <c r="E24" t="s">
        <v>166</v>
      </c>
      <c r="G24" s="1" t="s">
        <v>165</v>
      </c>
      <c r="I24" s="1" t="s">
        <v>334</v>
      </c>
      <c r="J24" t="s">
        <v>166</v>
      </c>
      <c r="L24" s="1" t="s">
        <v>334</v>
      </c>
      <c r="M24" t="s">
        <v>369</v>
      </c>
      <c r="O24" s="1" t="s">
        <v>334</v>
      </c>
      <c r="P24" s="73" t="s">
        <v>383</v>
      </c>
    </row>
    <row r="25" spans="1:16" x14ac:dyDescent="0.25">
      <c r="A25" t="s">
        <v>308</v>
      </c>
      <c r="B25">
        <v>2303</v>
      </c>
      <c r="D25" s="1" t="s">
        <v>335</v>
      </c>
      <c r="E25" t="s">
        <v>166</v>
      </c>
      <c r="G25" s="1" t="s">
        <v>334</v>
      </c>
      <c r="I25" s="1" t="s">
        <v>335</v>
      </c>
      <c r="J25" t="s">
        <v>166</v>
      </c>
      <c r="L25" s="1" t="s">
        <v>335</v>
      </c>
      <c r="M25" t="s">
        <v>369</v>
      </c>
      <c r="O25" s="1" t="s">
        <v>335</v>
      </c>
      <c r="P25" s="73" t="s">
        <v>381</v>
      </c>
    </row>
    <row r="26" spans="1:16" x14ac:dyDescent="0.25">
      <c r="A26" t="s">
        <v>307</v>
      </c>
      <c r="B26">
        <v>2209</v>
      </c>
      <c r="D26" s="1" t="s">
        <v>88</v>
      </c>
      <c r="E26" t="s">
        <v>31</v>
      </c>
      <c r="G26" s="1" t="s">
        <v>336</v>
      </c>
      <c r="I26" s="1" t="s">
        <v>88</v>
      </c>
      <c r="J26" t="s">
        <v>31</v>
      </c>
      <c r="L26" s="1" t="s">
        <v>88</v>
      </c>
      <c r="M26" t="s">
        <v>35</v>
      </c>
      <c r="O26" s="1" t="s">
        <v>88</v>
      </c>
      <c r="P26" s="72" t="s">
        <v>35</v>
      </c>
    </row>
    <row r="27" spans="1:16" x14ac:dyDescent="0.25">
      <c r="A27" t="s">
        <v>306</v>
      </c>
      <c r="B27">
        <v>44521</v>
      </c>
      <c r="D27" s="1" t="s">
        <v>91</v>
      </c>
      <c r="E27" t="s">
        <v>31</v>
      </c>
      <c r="G27" s="1" t="s">
        <v>168</v>
      </c>
      <c r="I27" s="1" t="s">
        <v>91</v>
      </c>
      <c r="J27" t="s">
        <v>31</v>
      </c>
      <c r="L27" s="1" t="s">
        <v>91</v>
      </c>
      <c r="M27" t="s">
        <v>35</v>
      </c>
      <c r="O27" s="1" t="s">
        <v>91</v>
      </c>
      <c r="P27" s="72" t="s">
        <v>35</v>
      </c>
    </row>
    <row r="28" spans="1:16" x14ac:dyDescent="0.25">
      <c r="A28" t="s">
        <v>305</v>
      </c>
      <c r="B28">
        <v>18470</v>
      </c>
      <c r="D28" s="1" t="s">
        <v>90</v>
      </c>
      <c r="E28" t="s">
        <v>31</v>
      </c>
      <c r="G28" s="1" t="s">
        <v>337</v>
      </c>
      <c r="I28" s="1" t="s">
        <v>90</v>
      </c>
      <c r="J28" t="s">
        <v>31</v>
      </c>
      <c r="L28" s="1" t="s">
        <v>90</v>
      </c>
      <c r="M28" t="s">
        <v>35</v>
      </c>
      <c r="O28" s="1" t="s">
        <v>90</v>
      </c>
      <c r="P28" s="72" t="s">
        <v>35</v>
      </c>
    </row>
    <row r="29" spans="1:16" x14ac:dyDescent="0.25">
      <c r="A29" t="s">
        <v>304</v>
      </c>
      <c r="B29">
        <v>18472</v>
      </c>
      <c r="D29" s="1" t="s">
        <v>30</v>
      </c>
      <c r="E29" t="s">
        <v>31</v>
      </c>
      <c r="G29" s="1" t="s">
        <v>338</v>
      </c>
      <c r="I29" s="1" t="s">
        <v>30</v>
      </c>
      <c r="J29" t="s">
        <v>31</v>
      </c>
      <c r="L29" s="1" t="s">
        <v>30</v>
      </c>
      <c r="M29" t="s">
        <v>35</v>
      </c>
      <c r="O29" s="1" t="s">
        <v>30</v>
      </c>
      <c r="P29" s="72" t="s">
        <v>35</v>
      </c>
    </row>
    <row r="30" spans="1:16" x14ac:dyDescent="0.25">
      <c r="A30" t="s">
        <v>303</v>
      </c>
      <c r="B30">
        <v>44356</v>
      </c>
      <c r="D30" s="1" t="s">
        <v>338</v>
      </c>
      <c r="E30" t="s">
        <v>166</v>
      </c>
      <c r="G30" s="1" t="s">
        <v>339</v>
      </c>
      <c r="I30" s="1" t="s">
        <v>338</v>
      </c>
      <c r="J30" t="s">
        <v>166</v>
      </c>
      <c r="L30" s="1" t="s">
        <v>338</v>
      </c>
      <c r="M30" t="s">
        <v>365</v>
      </c>
      <c r="O30" s="1" t="s">
        <v>338</v>
      </c>
      <c r="P30" s="73" t="s">
        <v>382</v>
      </c>
    </row>
    <row r="31" spans="1:16" x14ac:dyDescent="0.25">
      <c r="A31" t="s">
        <v>302</v>
      </c>
      <c r="B31">
        <v>44355</v>
      </c>
      <c r="D31" s="1" t="s">
        <v>339</v>
      </c>
      <c r="E31" t="s">
        <v>166</v>
      </c>
      <c r="G31" s="1" t="s">
        <v>340</v>
      </c>
      <c r="I31" s="1" t="s">
        <v>339</v>
      </c>
      <c r="J31" t="s">
        <v>166</v>
      </c>
      <c r="L31" s="1" t="s">
        <v>339</v>
      </c>
      <c r="M31" t="s">
        <v>365</v>
      </c>
      <c r="O31" s="1" t="s">
        <v>339</v>
      </c>
      <c r="P31" s="73" t="s">
        <v>383</v>
      </c>
    </row>
    <row r="32" spans="1:16" x14ac:dyDescent="0.25">
      <c r="A32" t="s">
        <v>301</v>
      </c>
      <c r="B32">
        <v>18464</v>
      </c>
      <c r="D32" s="1" t="s">
        <v>168</v>
      </c>
      <c r="E32" t="s">
        <v>166</v>
      </c>
      <c r="G32" s="1" t="s">
        <v>341</v>
      </c>
      <c r="I32" s="1" t="s">
        <v>168</v>
      </c>
      <c r="J32" t="s">
        <v>166</v>
      </c>
      <c r="L32" s="1" t="s">
        <v>168</v>
      </c>
      <c r="M32" t="s">
        <v>365</v>
      </c>
      <c r="O32" s="1" t="s">
        <v>168</v>
      </c>
      <c r="P32" s="73" t="s">
        <v>381</v>
      </c>
    </row>
    <row r="33" spans="1:16" x14ac:dyDescent="0.25">
      <c r="A33" t="s">
        <v>300</v>
      </c>
      <c r="B33">
        <v>18466</v>
      </c>
      <c r="D33" s="1" t="s">
        <v>337</v>
      </c>
      <c r="E33" t="s">
        <v>166</v>
      </c>
      <c r="G33" s="1" t="s">
        <v>342</v>
      </c>
      <c r="I33" s="1" t="s">
        <v>337</v>
      </c>
      <c r="J33" t="s">
        <v>166</v>
      </c>
      <c r="L33" s="1" t="s">
        <v>337</v>
      </c>
      <c r="M33" t="s">
        <v>365</v>
      </c>
      <c r="O33" s="1" t="s">
        <v>337</v>
      </c>
      <c r="P33" s="73" t="s">
        <v>381</v>
      </c>
    </row>
    <row r="34" spans="1:16" x14ac:dyDescent="0.25">
      <c r="A34" t="s">
        <v>299</v>
      </c>
      <c r="B34">
        <v>18468</v>
      </c>
      <c r="D34" s="68" t="s">
        <v>354</v>
      </c>
      <c r="E34" t="s">
        <v>166</v>
      </c>
      <c r="G34" s="1" t="s">
        <v>343</v>
      </c>
      <c r="I34" s="68" t="s">
        <v>354</v>
      </c>
      <c r="J34" t="s">
        <v>166</v>
      </c>
      <c r="L34" s="68" t="s">
        <v>354</v>
      </c>
      <c r="M34" t="s">
        <v>367</v>
      </c>
      <c r="O34" s="68" t="s">
        <v>354</v>
      </c>
      <c r="P34" s="73" t="s">
        <v>383</v>
      </c>
    </row>
    <row r="35" spans="1:16" x14ac:dyDescent="0.25">
      <c r="A35" t="s">
        <v>298</v>
      </c>
      <c r="B35">
        <v>2217</v>
      </c>
      <c r="D35" s="69" t="s">
        <v>343</v>
      </c>
      <c r="E35" t="s">
        <v>166</v>
      </c>
      <c r="G35" s="67" t="s">
        <v>354</v>
      </c>
      <c r="I35" s="69" t="s">
        <v>343</v>
      </c>
      <c r="J35" t="s">
        <v>166</v>
      </c>
      <c r="L35" s="69" t="s">
        <v>343</v>
      </c>
      <c r="M35" t="s">
        <v>366</v>
      </c>
      <c r="O35" s="69" t="s">
        <v>343</v>
      </c>
      <c r="P35" s="73" t="s">
        <v>383</v>
      </c>
    </row>
    <row r="36" spans="1:16" x14ac:dyDescent="0.25">
      <c r="A36" t="s">
        <v>297</v>
      </c>
      <c r="B36">
        <v>2250</v>
      </c>
      <c r="D36" s="69" t="s">
        <v>341</v>
      </c>
      <c r="E36" t="s">
        <v>166</v>
      </c>
      <c r="G36" s="67" t="s">
        <v>344</v>
      </c>
      <c r="I36" s="69" t="s">
        <v>341</v>
      </c>
      <c r="J36" t="s">
        <v>166</v>
      </c>
      <c r="L36" s="69" t="s">
        <v>341</v>
      </c>
      <c r="M36" t="s">
        <v>369</v>
      </c>
      <c r="O36" s="69" t="s">
        <v>341</v>
      </c>
      <c r="P36" s="73" t="s">
        <v>382</v>
      </c>
    </row>
    <row r="37" spans="1:16" x14ac:dyDescent="0.25">
      <c r="A37" t="s">
        <v>296</v>
      </c>
      <c r="B37">
        <v>4404</v>
      </c>
      <c r="D37" s="1" t="s">
        <v>342</v>
      </c>
      <c r="E37" t="s">
        <v>166</v>
      </c>
      <c r="G37" s="1" t="s">
        <v>356</v>
      </c>
      <c r="I37" s="1" t="s">
        <v>342</v>
      </c>
      <c r="J37" t="s">
        <v>166</v>
      </c>
      <c r="L37" s="1" t="s">
        <v>342</v>
      </c>
      <c r="M37" t="s">
        <v>369</v>
      </c>
      <c r="O37" s="1" t="s">
        <v>342</v>
      </c>
      <c r="P37" s="73" t="s">
        <v>383</v>
      </c>
    </row>
    <row r="38" spans="1:16" x14ac:dyDescent="0.25">
      <c r="A38" t="s">
        <v>295</v>
      </c>
      <c r="B38">
        <v>4405</v>
      </c>
      <c r="D38" s="1" t="s">
        <v>340</v>
      </c>
      <c r="E38" t="s">
        <v>166</v>
      </c>
      <c r="G38" s="1" t="s">
        <v>357</v>
      </c>
      <c r="I38" s="1" t="s">
        <v>340</v>
      </c>
      <c r="J38" t="s">
        <v>166</v>
      </c>
      <c r="L38" s="1" t="s">
        <v>340</v>
      </c>
      <c r="M38" t="s">
        <v>369</v>
      </c>
      <c r="O38" s="1" t="s">
        <v>340</v>
      </c>
      <c r="P38" s="73" t="s">
        <v>381</v>
      </c>
    </row>
    <row r="39" spans="1:16" x14ac:dyDescent="0.25">
      <c r="A39" t="s">
        <v>294</v>
      </c>
      <c r="B39">
        <v>4401</v>
      </c>
      <c r="D39" s="67" t="s">
        <v>344</v>
      </c>
      <c r="E39" t="s">
        <v>166</v>
      </c>
      <c r="G39" s="67" t="s">
        <v>345</v>
      </c>
      <c r="I39" s="67" t="s">
        <v>344</v>
      </c>
      <c r="J39" t="s">
        <v>166</v>
      </c>
      <c r="L39" s="67" t="s">
        <v>344</v>
      </c>
      <c r="M39" t="s">
        <v>370</v>
      </c>
      <c r="O39" s="67" t="s">
        <v>344</v>
      </c>
      <c r="P39" s="73" t="s">
        <v>381</v>
      </c>
    </row>
    <row r="40" spans="1:16" x14ac:dyDescent="0.25">
      <c r="A40" t="s">
        <v>293</v>
      </c>
      <c r="B40">
        <v>4402</v>
      </c>
      <c r="D40" s="69" t="s">
        <v>356</v>
      </c>
      <c r="E40" t="s">
        <v>166</v>
      </c>
      <c r="G40" s="67" t="s">
        <v>346</v>
      </c>
      <c r="I40" s="69" t="s">
        <v>356</v>
      </c>
      <c r="J40" t="s">
        <v>166</v>
      </c>
      <c r="L40" s="69" t="s">
        <v>356</v>
      </c>
      <c r="M40" t="s">
        <v>368</v>
      </c>
      <c r="O40" s="69" t="s">
        <v>356</v>
      </c>
      <c r="P40" s="73" t="s">
        <v>381</v>
      </c>
    </row>
    <row r="41" spans="1:16" x14ac:dyDescent="0.25">
      <c r="A41" t="s">
        <v>292</v>
      </c>
      <c r="B41">
        <v>46245</v>
      </c>
      <c r="D41" s="69" t="s">
        <v>357</v>
      </c>
      <c r="E41" t="s">
        <v>166</v>
      </c>
      <c r="G41" s="67" t="s">
        <v>348</v>
      </c>
      <c r="I41" s="69" t="s">
        <v>357</v>
      </c>
      <c r="J41" t="s">
        <v>166</v>
      </c>
      <c r="L41" s="69" t="s">
        <v>357</v>
      </c>
      <c r="M41" t="s">
        <v>368</v>
      </c>
      <c r="O41" s="69" t="s">
        <v>357</v>
      </c>
      <c r="P41" s="73" t="s">
        <v>381</v>
      </c>
    </row>
    <row r="42" spans="1:16" x14ac:dyDescent="0.25">
      <c r="A42" t="s">
        <v>291</v>
      </c>
      <c r="B42">
        <v>44520</v>
      </c>
      <c r="D42" s="69" t="s">
        <v>89</v>
      </c>
      <c r="E42" t="s">
        <v>31</v>
      </c>
      <c r="G42" s="67" t="s">
        <v>347</v>
      </c>
      <c r="I42" s="69" t="s">
        <v>89</v>
      </c>
      <c r="J42" t="s">
        <v>31</v>
      </c>
      <c r="L42" s="69" t="s">
        <v>89</v>
      </c>
      <c r="M42" t="s">
        <v>35</v>
      </c>
      <c r="O42" s="69" t="s">
        <v>89</v>
      </c>
      <c r="P42" s="72" t="s">
        <v>35</v>
      </c>
    </row>
    <row r="43" spans="1:16" x14ac:dyDescent="0.25">
      <c r="A43" t="s">
        <v>290</v>
      </c>
      <c r="B43">
        <v>2980</v>
      </c>
      <c r="D43" s="69" t="s">
        <v>92</v>
      </c>
      <c r="E43" t="s">
        <v>31</v>
      </c>
      <c r="G43" s="67" t="s">
        <v>349</v>
      </c>
      <c r="I43" s="69" t="s">
        <v>92</v>
      </c>
      <c r="J43" t="s">
        <v>31</v>
      </c>
      <c r="L43" s="69" t="s">
        <v>92</v>
      </c>
      <c r="M43" t="s">
        <v>35</v>
      </c>
      <c r="O43" s="69" t="s">
        <v>92</v>
      </c>
      <c r="P43" s="72" t="s">
        <v>35</v>
      </c>
    </row>
    <row r="44" spans="1:16" x14ac:dyDescent="0.25">
      <c r="A44" t="s">
        <v>289</v>
      </c>
      <c r="B44">
        <v>49649</v>
      </c>
      <c r="D44" s="69" t="s">
        <v>86</v>
      </c>
      <c r="E44" t="s">
        <v>31</v>
      </c>
      <c r="G44" s="67" t="s">
        <v>350</v>
      </c>
      <c r="I44" s="69" t="s">
        <v>86</v>
      </c>
      <c r="J44" t="s">
        <v>31</v>
      </c>
      <c r="L44" s="69" t="s">
        <v>86</v>
      </c>
      <c r="M44" t="s">
        <v>35</v>
      </c>
      <c r="O44" s="69" t="s">
        <v>86</v>
      </c>
      <c r="P44" s="72" t="s">
        <v>35</v>
      </c>
    </row>
    <row r="45" spans="1:16" x14ac:dyDescent="0.25">
      <c r="A45" t="s">
        <v>288</v>
      </c>
      <c r="B45">
        <v>49650</v>
      </c>
      <c r="D45" s="69" t="s">
        <v>127</v>
      </c>
      <c r="E45" t="s">
        <v>31</v>
      </c>
      <c r="G45" s="67" t="s">
        <v>351</v>
      </c>
      <c r="I45" s="69" t="s">
        <v>127</v>
      </c>
      <c r="J45" t="s">
        <v>31</v>
      </c>
      <c r="L45" s="69" t="s">
        <v>127</v>
      </c>
      <c r="M45" t="s">
        <v>35</v>
      </c>
      <c r="O45" s="69" t="s">
        <v>127</v>
      </c>
      <c r="P45" s="72" t="s">
        <v>35</v>
      </c>
    </row>
    <row r="46" spans="1:16" x14ac:dyDescent="0.25">
      <c r="A46" t="s">
        <v>287</v>
      </c>
      <c r="B46">
        <v>49651</v>
      </c>
      <c r="D46" s="69" t="s">
        <v>98</v>
      </c>
      <c r="E46" t="s">
        <v>31</v>
      </c>
      <c r="G46" s="67" t="s">
        <v>352</v>
      </c>
      <c r="I46" s="69" t="s">
        <v>98</v>
      </c>
      <c r="J46" t="s">
        <v>31</v>
      </c>
      <c r="L46" s="69" t="s">
        <v>98</v>
      </c>
      <c r="M46" t="s">
        <v>35</v>
      </c>
      <c r="O46" s="69" t="s">
        <v>98</v>
      </c>
      <c r="P46" s="72" t="s">
        <v>35</v>
      </c>
    </row>
    <row r="47" spans="1:16" x14ac:dyDescent="0.25">
      <c r="A47" t="s">
        <v>286</v>
      </c>
      <c r="B47">
        <v>49652</v>
      </c>
      <c r="D47" s="69" t="s">
        <v>87</v>
      </c>
      <c r="E47" t="s">
        <v>169</v>
      </c>
      <c r="G47" s="67" t="s">
        <v>353</v>
      </c>
      <c r="I47" s="69" t="s">
        <v>87</v>
      </c>
      <c r="J47" t="s">
        <v>169</v>
      </c>
      <c r="L47" s="69" t="s">
        <v>87</v>
      </c>
      <c r="M47" t="s">
        <v>35</v>
      </c>
      <c r="O47" s="69" t="s">
        <v>87</v>
      </c>
      <c r="P47" s="72" t="s">
        <v>35</v>
      </c>
    </row>
    <row r="48" spans="1:16" x14ac:dyDescent="0.25">
      <c r="A48" t="s">
        <v>285</v>
      </c>
      <c r="B48">
        <v>18539</v>
      </c>
      <c r="D48" s="69" t="s">
        <v>120</v>
      </c>
      <c r="E48" t="s">
        <v>31</v>
      </c>
      <c r="G48" s="67" t="s">
        <v>355</v>
      </c>
      <c r="I48" s="69" t="s">
        <v>120</v>
      </c>
      <c r="J48" t="s">
        <v>31</v>
      </c>
      <c r="L48" s="69" t="s">
        <v>120</v>
      </c>
      <c r="M48" t="s">
        <v>35</v>
      </c>
      <c r="O48" s="69" t="s">
        <v>120</v>
      </c>
      <c r="P48" s="72" t="s">
        <v>35</v>
      </c>
    </row>
    <row r="49" spans="1:16" x14ac:dyDescent="0.25">
      <c r="A49" t="s">
        <v>284</v>
      </c>
      <c r="B49">
        <v>44744</v>
      </c>
      <c r="D49" s="1" t="s">
        <v>121</v>
      </c>
      <c r="E49" t="s">
        <v>31</v>
      </c>
      <c r="G49" s="1" t="s">
        <v>359</v>
      </c>
      <c r="I49" s="1" t="s">
        <v>121</v>
      </c>
      <c r="J49" t="s">
        <v>31</v>
      </c>
      <c r="L49" s="1" t="s">
        <v>121</v>
      </c>
      <c r="M49" t="s">
        <v>35</v>
      </c>
      <c r="O49" s="1" t="s">
        <v>121</v>
      </c>
      <c r="P49" s="72" t="s">
        <v>35</v>
      </c>
    </row>
    <row r="50" spans="1:16" x14ac:dyDescent="0.25">
      <c r="A50" t="s">
        <v>283</v>
      </c>
      <c r="B50">
        <v>43944</v>
      </c>
      <c r="D50" s="1" t="s">
        <v>119</v>
      </c>
      <c r="E50" t="s">
        <v>31</v>
      </c>
      <c r="G50" s="1" t="s">
        <v>358</v>
      </c>
      <c r="I50" s="1" t="s">
        <v>119</v>
      </c>
      <c r="J50" t="s">
        <v>31</v>
      </c>
      <c r="L50" s="1" t="s">
        <v>119</v>
      </c>
      <c r="M50" t="s">
        <v>35</v>
      </c>
      <c r="O50" s="1" t="s">
        <v>119</v>
      </c>
      <c r="P50" s="72" t="s">
        <v>35</v>
      </c>
    </row>
    <row r="51" spans="1:16" x14ac:dyDescent="0.25">
      <c r="A51" t="s">
        <v>282</v>
      </c>
      <c r="B51">
        <v>47509</v>
      </c>
    </row>
    <row r="52" spans="1:16" x14ac:dyDescent="0.25">
      <c r="A52" t="s">
        <v>281</v>
      </c>
      <c r="B52">
        <v>45587</v>
      </c>
    </row>
    <row r="53" spans="1:16" x14ac:dyDescent="0.25">
      <c r="A53" t="s">
        <v>280</v>
      </c>
      <c r="B53">
        <v>45588</v>
      </c>
    </row>
    <row r="54" spans="1:16" x14ac:dyDescent="0.25">
      <c r="A54" t="s">
        <v>279</v>
      </c>
      <c r="B54">
        <v>50042</v>
      </c>
    </row>
    <row r="55" spans="1:16" x14ac:dyDescent="0.25">
      <c r="A55" t="s">
        <v>278</v>
      </c>
      <c r="B55">
        <v>50043</v>
      </c>
    </row>
    <row r="56" spans="1:16" x14ac:dyDescent="0.25">
      <c r="A56" t="s">
        <v>277</v>
      </c>
      <c r="B56">
        <v>47934</v>
      </c>
    </row>
    <row r="57" spans="1:16" x14ac:dyDescent="0.25">
      <c r="A57" t="s">
        <v>276</v>
      </c>
      <c r="B57">
        <v>47933</v>
      </c>
    </row>
    <row r="58" spans="1:16" x14ac:dyDescent="0.25">
      <c r="A58" t="s">
        <v>275</v>
      </c>
      <c r="B58">
        <v>46052</v>
      </c>
    </row>
    <row r="59" spans="1:16" x14ac:dyDescent="0.25">
      <c r="A59" t="s">
        <v>274</v>
      </c>
      <c r="B59">
        <v>46055</v>
      </c>
    </row>
    <row r="60" spans="1:16" x14ac:dyDescent="0.25">
      <c r="A60" t="s">
        <v>273</v>
      </c>
      <c r="B60">
        <v>46056</v>
      </c>
    </row>
    <row r="61" spans="1:16" x14ac:dyDescent="0.25">
      <c r="A61" t="s">
        <v>272</v>
      </c>
      <c r="B61">
        <v>46057</v>
      </c>
    </row>
    <row r="62" spans="1:16" x14ac:dyDescent="0.25">
      <c r="A62" t="s">
        <v>271</v>
      </c>
      <c r="B62">
        <v>46068</v>
      </c>
    </row>
    <row r="63" spans="1:16" x14ac:dyDescent="0.25">
      <c r="A63" t="s">
        <v>270</v>
      </c>
      <c r="B63">
        <v>46069</v>
      </c>
    </row>
    <row r="64" spans="1:16" x14ac:dyDescent="0.25">
      <c r="A64" t="s">
        <v>269</v>
      </c>
      <c r="B64">
        <v>46008</v>
      </c>
    </row>
    <row r="65" spans="1:2" x14ac:dyDescent="0.25">
      <c r="A65" t="s">
        <v>268</v>
      </c>
      <c r="B65">
        <v>50543</v>
      </c>
    </row>
    <row r="66" spans="1:2" x14ac:dyDescent="0.25">
      <c r="A66" t="s">
        <v>267</v>
      </c>
      <c r="B66">
        <v>46007</v>
      </c>
    </row>
    <row r="67" spans="1:2" x14ac:dyDescent="0.25">
      <c r="A67" t="s">
        <v>266</v>
      </c>
      <c r="B67">
        <v>46006</v>
      </c>
    </row>
    <row r="68" spans="1:2" x14ac:dyDescent="0.25">
      <c r="A68" t="s">
        <v>265</v>
      </c>
      <c r="B68">
        <v>48019</v>
      </c>
    </row>
    <row r="69" spans="1:2" x14ac:dyDescent="0.25">
      <c r="A69" t="s">
        <v>264</v>
      </c>
      <c r="B69">
        <v>48018</v>
      </c>
    </row>
    <row r="70" spans="1:2" x14ac:dyDescent="0.25">
      <c r="A70" t="s">
        <v>263</v>
      </c>
      <c r="B70">
        <v>48016</v>
      </c>
    </row>
    <row r="71" spans="1:2" x14ac:dyDescent="0.25">
      <c r="A71" t="s">
        <v>262</v>
      </c>
      <c r="B71">
        <v>48015</v>
      </c>
    </row>
    <row r="72" spans="1:2" x14ac:dyDescent="0.25">
      <c r="A72" t="s">
        <v>261</v>
      </c>
      <c r="B72">
        <v>50509</v>
      </c>
    </row>
    <row r="73" spans="1:2" x14ac:dyDescent="0.25">
      <c r="A73" t="s">
        <v>260</v>
      </c>
      <c r="B73">
        <v>50510</v>
      </c>
    </row>
    <row r="74" spans="1:2" x14ac:dyDescent="0.25">
      <c r="A74" t="s">
        <v>259</v>
      </c>
      <c r="B74">
        <v>46058</v>
      </c>
    </row>
    <row r="75" spans="1:2" x14ac:dyDescent="0.25">
      <c r="A75" t="s">
        <v>258</v>
      </c>
      <c r="B75">
        <v>48717</v>
      </c>
    </row>
    <row r="76" spans="1:2" x14ac:dyDescent="0.25">
      <c r="A76" t="s">
        <v>257</v>
      </c>
      <c r="B76">
        <v>50036</v>
      </c>
    </row>
    <row r="77" spans="1:2" x14ac:dyDescent="0.25">
      <c r="A77" t="s">
        <v>256</v>
      </c>
      <c r="B77">
        <v>47103</v>
      </c>
    </row>
    <row r="78" spans="1:2" x14ac:dyDescent="0.25">
      <c r="A78" t="s">
        <v>255</v>
      </c>
      <c r="B78">
        <v>47104</v>
      </c>
    </row>
    <row r="79" spans="1:2" x14ac:dyDescent="0.25">
      <c r="A79" t="s">
        <v>254</v>
      </c>
      <c r="B79">
        <v>50032</v>
      </c>
    </row>
    <row r="80" spans="1:2" x14ac:dyDescent="0.25">
      <c r="A80" t="s">
        <v>253</v>
      </c>
      <c r="B80">
        <v>50033</v>
      </c>
    </row>
    <row r="81" spans="1:2" x14ac:dyDescent="0.25">
      <c r="A81" t="s">
        <v>252</v>
      </c>
      <c r="B81">
        <v>50040</v>
      </c>
    </row>
    <row r="82" spans="1:2" x14ac:dyDescent="0.25">
      <c r="A82" t="s">
        <v>251</v>
      </c>
      <c r="B82">
        <v>48715</v>
      </c>
    </row>
    <row r="83" spans="1:2" x14ac:dyDescent="0.25">
      <c r="A83" t="s">
        <v>250</v>
      </c>
      <c r="B83">
        <v>48716</v>
      </c>
    </row>
    <row r="84" spans="1:2" x14ac:dyDescent="0.25">
      <c r="A84" t="s">
        <v>249</v>
      </c>
      <c r="B84">
        <v>50034</v>
      </c>
    </row>
    <row r="85" spans="1:2" x14ac:dyDescent="0.25">
      <c r="A85" t="s">
        <v>248</v>
      </c>
      <c r="B85">
        <v>50035</v>
      </c>
    </row>
    <row r="86" spans="1:2" x14ac:dyDescent="0.25">
      <c r="A86" t="s">
        <v>247</v>
      </c>
      <c r="B86">
        <v>2254</v>
      </c>
    </row>
    <row r="87" spans="1:2" x14ac:dyDescent="0.25">
      <c r="A87" t="s">
        <v>246</v>
      </c>
      <c r="B87">
        <v>2255</v>
      </c>
    </row>
    <row r="88" spans="1:2" x14ac:dyDescent="0.25">
      <c r="A88" t="s">
        <v>245</v>
      </c>
      <c r="B88">
        <v>49022</v>
      </c>
    </row>
    <row r="89" spans="1:2" x14ac:dyDescent="0.25">
      <c r="A89" t="s">
        <v>244</v>
      </c>
      <c r="B89">
        <v>1245</v>
      </c>
    </row>
    <row r="90" spans="1:2" x14ac:dyDescent="0.25">
      <c r="A90" t="s">
        <v>243</v>
      </c>
      <c r="B90">
        <v>1248</v>
      </c>
    </row>
    <row r="91" spans="1:2" x14ac:dyDescent="0.25">
      <c r="A91" t="s">
        <v>242</v>
      </c>
      <c r="B91">
        <v>2248</v>
      </c>
    </row>
    <row r="92" spans="1:2" x14ac:dyDescent="0.25">
      <c r="A92" t="s">
        <v>241</v>
      </c>
      <c r="B92">
        <v>45244</v>
      </c>
    </row>
    <row r="93" spans="1:2" x14ac:dyDescent="0.25">
      <c r="A93" t="s">
        <v>240</v>
      </c>
      <c r="B93">
        <v>2325</v>
      </c>
    </row>
    <row r="94" spans="1:2" x14ac:dyDescent="0.25">
      <c r="A94" t="s">
        <v>239</v>
      </c>
      <c r="B94">
        <v>2062</v>
      </c>
    </row>
    <row r="95" spans="1:2" x14ac:dyDescent="0.25">
      <c r="A95" t="s">
        <v>238</v>
      </c>
      <c r="B95">
        <v>2326</v>
      </c>
    </row>
    <row r="96" spans="1:2" x14ac:dyDescent="0.25">
      <c r="A96" t="s">
        <v>237</v>
      </c>
      <c r="B96">
        <v>1259</v>
      </c>
    </row>
    <row r="97" spans="1:2" x14ac:dyDescent="0.25">
      <c r="A97" t="s">
        <v>236</v>
      </c>
      <c r="B97">
        <v>1260</v>
      </c>
    </row>
    <row r="98" spans="1:2" x14ac:dyDescent="0.25">
      <c r="A98" t="s">
        <v>235</v>
      </c>
      <c r="B98">
        <v>2258</v>
      </c>
    </row>
    <row r="99" spans="1:2" x14ac:dyDescent="0.25">
      <c r="A99" t="s">
        <v>234</v>
      </c>
      <c r="B99">
        <v>2259</v>
      </c>
    </row>
    <row r="100" spans="1:2" x14ac:dyDescent="0.25">
      <c r="A100" t="s">
        <v>233</v>
      </c>
      <c r="B100">
        <v>49720</v>
      </c>
    </row>
    <row r="101" spans="1:2" x14ac:dyDescent="0.25">
      <c r="A101" t="s">
        <v>232</v>
      </c>
      <c r="B101">
        <v>49046</v>
      </c>
    </row>
    <row r="102" spans="1:2" x14ac:dyDescent="0.25">
      <c r="A102" t="s">
        <v>231</v>
      </c>
      <c r="B102">
        <v>2245</v>
      </c>
    </row>
    <row r="103" spans="1:2" x14ac:dyDescent="0.25">
      <c r="A103" t="s">
        <v>230</v>
      </c>
      <c r="B103">
        <v>2249</v>
      </c>
    </row>
    <row r="104" spans="1:2" x14ac:dyDescent="0.25">
      <c r="A104" t="s">
        <v>229</v>
      </c>
      <c r="B104">
        <v>2244</v>
      </c>
    </row>
    <row r="105" spans="1:2" x14ac:dyDescent="0.25">
      <c r="A105" t="s">
        <v>228</v>
      </c>
      <c r="B105">
        <v>2247</v>
      </c>
    </row>
    <row r="106" spans="1:2" x14ac:dyDescent="0.25">
      <c r="A106" t="s">
        <v>227</v>
      </c>
      <c r="B106">
        <v>3592</v>
      </c>
    </row>
    <row r="107" spans="1:2" x14ac:dyDescent="0.25">
      <c r="A107" t="s">
        <v>226</v>
      </c>
      <c r="B107">
        <v>3593</v>
      </c>
    </row>
    <row r="108" spans="1:2" x14ac:dyDescent="0.25">
      <c r="A108" t="s">
        <v>225</v>
      </c>
      <c r="B108">
        <v>2262</v>
      </c>
    </row>
    <row r="109" spans="1:2" x14ac:dyDescent="0.25">
      <c r="A109" t="s">
        <v>224</v>
      </c>
      <c r="B109">
        <v>2263</v>
      </c>
    </row>
    <row r="110" spans="1:2" x14ac:dyDescent="0.25">
      <c r="A110" t="s">
        <v>223</v>
      </c>
      <c r="B110">
        <v>49631</v>
      </c>
    </row>
    <row r="111" spans="1:2" x14ac:dyDescent="0.25">
      <c r="A111" t="s">
        <v>222</v>
      </c>
      <c r="B111">
        <v>49045</v>
      </c>
    </row>
    <row r="112" spans="1:2" x14ac:dyDescent="0.25">
      <c r="A112" t="s">
        <v>221</v>
      </c>
      <c r="B112">
        <v>1225</v>
      </c>
    </row>
    <row r="113" spans="1:2" x14ac:dyDescent="0.25">
      <c r="A113" t="s">
        <v>220</v>
      </c>
      <c r="B113">
        <v>2251</v>
      </c>
    </row>
    <row r="114" spans="1:2" x14ac:dyDescent="0.25">
      <c r="A114" t="s">
        <v>219</v>
      </c>
      <c r="B114">
        <v>2252</v>
      </c>
    </row>
    <row r="115" spans="1:2" x14ac:dyDescent="0.25">
      <c r="A115" t="s">
        <v>218</v>
      </c>
      <c r="B115">
        <v>2253</v>
      </c>
    </row>
    <row r="116" spans="1:2" x14ac:dyDescent="0.25">
      <c r="A116" t="s">
        <v>217</v>
      </c>
      <c r="B116">
        <v>1223</v>
      </c>
    </row>
    <row r="117" spans="1:2" x14ac:dyDescent="0.25">
      <c r="A117" t="s">
        <v>216</v>
      </c>
      <c r="B117">
        <v>49653</v>
      </c>
    </row>
    <row r="118" spans="1:2" x14ac:dyDescent="0.25">
      <c r="A118" t="s">
        <v>215</v>
      </c>
      <c r="B118">
        <v>49654</v>
      </c>
    </row>
    <row r="119" spans="1:2" x14ac:dyDescent="0.25">
      <c r="A119" t="s">
        <v>214</v>
      </c>
      <c r="B119">
        <v>49655</v>
      </c>
    </row>
    <row r="120" spans="1:2" x14ac:dyDescent="0.25">
      <c r="A120" t="s">
        <v>213</v>
      </c>
      <c r="B120">
        <v>49656</v>
      </c>
    </row>
    <row r="121" spans="1:2" x14ac:dyDescent="0.25">
      <c r="A121" t="s">
        <v>212</v>
      </c>
      <c r="B121">
        <v>1292</v>
      </c>
    </row>
    <row r="122" spans="1:2" x14ac:dyDescent="0.25">
      <c r="A122" t="s">
        <v>211</v>
      </c>
      <c r="B122">
        <v>1293</v>
      </c>
    </row>
    <row r="123" spans="1:2" x14ac:dyDescent="0.25">
      <c r="A123" t="s">
        <v>210</v>
      </c>
      <c r="B123">
        <v>1294</v>
      </c>
    </row>
    <row r="124" spans="1:2" x14ac:dyDescent="0.25">
      <c r="A124" t="s">
        <v>209</v>
      </c>
      <c r="B124">
        <v>1297</v>
      </c>
    </row>
    <row r="125" spans="1:2" x14ac:dyDescent="0.25">
      <c r="A125" t="s">
        <v>208</v>
      </c>
      <c r="B125">
        <v>1298</v>
      </c>
    </row>
    <row r="126" spans="1:2" x14ac:dyDescent="0.25">
      <c r="A126" t="s">
        <v>207</v>
      </c>
      <c r="B126">
        <v>1226</v>
      </c>
    </row>
    <row r="127" spans="1:2" x14ac:dyDescent="0.25">
      <c r="A127" t="s">
        <v>206</v>
      </c>
      <c r="B127">
        <v>1479</v>
      </c>
    </row>
    <row r="128" spans="1:2" x14ac:dyDescent="0.25">
      <c r="A128" t="s">
        <v>205</v>
      </c>
      <c r="B128">
        <v>47955</v>
      </c>
    </row>
    <row r="129" spans="1:2" x14ac:dyDescent="0.25">
      <c r="A129" t="s">
        <v>204</v>
      </c>
      <c r="B129">
        <v>47956</v>
      </c>
    </row>
    <row r="130" spans="1:2" x14ac:dyDescent="0.25">
      <c r="A130" t="s">
        <v>203</v>
      </c>
      <c r="B130">
        <v>47961</v>
      </c>
    </row>
    <row r="131" spans="1:2" x14ac:dyDescent="0.25">
      <c r="A131" t="s">
        <v>202</v>
      </c>
      <c r="B131">
        <v>47960</v>
      </c>
    </row>
    <row r="132" spans="1:2" x14ac:dyDescent="0.25">
      <c r="A132" t="s">
        <v>201</v>
      </c>
      <c r="B132">
        <v>4980</v>
      </c>
    </row>
    <row r="133" spans="1:2" x14ac:dyDescent="0.25">
      <c r="A133" t="s">
        <v>200</v>
      </c>
      <c r="B133">
        <v>2211</v>
      </c>
    </row>
    <row r="134" spans="1:2" x14ac:dyDescent="0.25">
      <c r="A134" t="s">
        <v>199</v>
      </c>
      <c r="B134">
        <v>2061</v>
      </c>
    </row>
    <row r="135" spans="1:2" x14ac:dyDescent="0.25">
      <c r="A135" t="s">
        <v>198</v>
      </c>
      <c r="B135">
        <v>2025</v>
      </c>
    </row>
    <row r="136" spans="1:2" x14ac:dyDescent="0.25">
      <c r="A136" t="s">
        <v>197</v>
      </c>
      <c r="B136">
        <v>2485</v>
      </c>
    </row>
    <row r="137" spans="1:2" x14ac:dyDescent="0.25">
      <c r="A137" t="s">
        <v>196</v>
      </c>
      <c r="B137">
        <v>1332</v>
      </c>
    </row>
    <row r="138" spans="1:2" x14ac:dyDescent="0.25">
      <c r="A138" t="s">
        <v>195</v>
      </c>
      <c r="B138">
        <v>1333</v>
      </c>
    </row>
    <row r="139" spans="1:2" x14ac:dyDescent="0.25">
      <c r="A139" t="s">
        <v>194</v>
      </c>
      <c r="B139">
        <v>44734</v>
      </c>
    </row>
    <row r="140" spans="1:2" x14ac:dyDescent="0.25">
      <c r="A140" t="s">
        <v>193</v>
      </c>
      <c r="B140">
        <v>44735</v>
      </c>
    </row>
    <row r="141" spans="1:2" x14ac:dyDescent="0.25">
      <c r="A141" t="s">
        <v>192</v>
      </c>
      <c r="B141">
        <v>44736</v>
      </c>
    </row>
    <row r="142" spans="1:2" x14ac:dyDescent="0.25">
      <c r="A142" t="s">
        <v>191</v>
      </c>
      <c r="B142">
        <v>2246</v>
      </c>
    </row>
    <row r="143" spans="1:2" x14ac:dyDescent="0.25">
      <c r="A143" t="s">
        <v>190</v>
      </c>
      <c r="B143">
        <v>2243</v>
      </c>
    </row>
    <row r="144" spans="1:2" x14ac:dyDescent="0.25">
      <c r="A144" t="s">
        <v>189</v>
      </c>
      <c r="B144">
        <v>1339</v>
      </c>
    </row>
    <row r="145" spans="1:2" x14ac:dyDescent="0.25">
      <c r="A145" t="s">
        <v>188</v>
      </c>
      <c r="B145">
        <v>48869</v>
      </c>
    </row>
    <row r="146" spans="1:2" x14ac:dyDescent="0.25">
      <c r="A146" t="s">
        <v>187</v>
      </c>
      <c r="B146">
        <v>49699</v>
      </c>
    </row>
    <row r="147" spans="1:2" x14ac:dyDescent="0.25">
      <c r="A147" t="s">
        <v>186</v>
      </c>
      <c r="B147">
        <v>47837</v>
      </c>
    </row>
    <row r="148" spans="1:2" x14ac:dyDescent="0.25">
      <c r="A148" t="s">
        <v>185</v>
      </c>
      <c r="B148">
        <v>47838</v>
      </c>
    </row>
    <row r="149" spans="1:2" x14ac:dyDescent="0.25">
      <c r="A149" t="s">
        <v>184</v>
      </c>
      <c r="B149">
        <v>47840</v>
      </c>
    </row>
    <row r="150" spans="1:2" x14ac:dyDescent="0.25">
      <c r="A150" t="s">
        <v>183</v>
      </c>
      <c r="B150">
        <v>47841</v>
      </c>
    </row>
    <row r="151" spans="1:2" x14ac:dyDescent="0.25">
      <c r="A151" t="s">
        <v>182</v>
      </c>
      <c r="B151">
        <v>49602</v>
      </c>
    </row>
    <row r="152" spans="1:2" x14ac:dyDescent="0.25">
      <c r="A152" t="s">
        <v>181</v>
      </c>
      <c r="B152">
        <v>49603</v>
      </c>
    </row>
    <row r="153" spans="1:2" x14ac:dyDescent="0.25">
      <c r="A153" t="s">
        <v>180</v>
      </c>
      <c r="B153">
        <v>48183</v>
      </c>
    </row>
    <row r="154" spans="1:2" x14ac:dyDescent="0.25">
      <c r="A154" t="s">
        <v>179</v>
      </c>
      <c r="B154">
        <v>48184</v>
      </c>
    </row>
    <row r="155" spans="1:2" x14ac:dyDescent="0.25">
      <c r="A155" t="s">
        <v>178</v>
      </c>
      <c r="B155">
        <v>48186</v>
      </c>
    </row>
    <row r="156" spans="1:2" x14ac:dyDescent="0.25">
      <c r="A156" t="s">
        <v>177</v>
      </c>
      <c r="B156">
        <v>48185</v>
      </c>
    </row>
    <row r="157" spans="1:2" x14ac:dyDescent="0.25">
      <c r="A157" t="s">
        <v>176</v>
      </c>
      <c r="B157">
        <v>49019</v>
      </c>
    </row>
    <row r="158" spans="1:2" x14ac:dyDescent="0.25">
      <c r="A158" t="s">
        <v>175</v>
      </c>
      <c r="B158">
        <v>47830</v>
      </c>
    </row>
    <row r="159" spans="1:2" x14ac:dyDescent="0.25">
      <c r="A159" t="s">
        <v>174</v>
      </c>
      <c r="B159">
        <v>47832</v>
      </c>
    </row>
    <row r="160" spans="1:2" x14ac:dyDescent="0.25">
      <c r="A160" t="s">
        <v>173</v>
      </c>
      <c r="B160">
        <v>47831</v>
      </c>
    </row>
  </sheetData>
  <autoFilter ref="D1:E50" xr:uid="{00000000-0009-0000-0000-000008000000}">
    <sortState xmlns:xlrd2="http://schemas.microsoft.com/office/spreadsheetml/2017/richdata2" ref="D2:E50">
      <sortCondition ref="D1:D50"/>
    </sortState>
  </autoFilter>
  <dataValidations count="1">
    <dataValidation type="list" allowBlank="1" showInputMessage="1" showErrorMessage="1" sqref="P2:P13 P18:P25 P30:P41" xr:uid="{00000000-0002-0000-0800-000000000000}">
      <formula1>"None,/3IaBkFQ/,/3IABkFQ/,/3IAbRQSp/,/36-TAMSp/,/3BHQ_1/,/3BHQ_2/,/36-TAMTSp/"</formula1>
    </dataValidation>
  </dataValidations>
  <pageMargins left="0.7" right="0.7" top="0.75" bottom="0.75" header="0.3" footer="0.3"/>
  <pageSetup orientation="portrait" r:id="rId1"/>
  <headerFooter>
    <oddFooter>&amp;C&amp;"Calibri"&amp;11&amp;K000000_x000D_&amp;1#&amp;"Calibri"&amp;10&amp;KD89B2BConfidential - Company Proprietary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1973F14DC46BB44ABD0FC49059825D1" ma:contentTypeVersion="13" ma:contentTypeDescription="Create a new document." ma:contentTypeScope="" ma:versionID="55f3dbe02515839fd970bf764a8350d1">
  <xsd:schema xmlns:xsd="http://www.w3.org/2001/XMLSchema" xmlns:xs="http://www.w3.org/2001/XMLSchema" xmlns:p="http://schemas.microsoft.com/office/2006/metadata/properties" xmlns:ns3="b5851c4e-9315-487c-b316-6a972305a02f" xmlns:ns4="747153e5-ffd9-4a01-8923-1fd5e88e45d9" targetNamespace="http://schemas.microsoft.com/office/2006/metadata/properties" ma:root="true" ma:fieldsID="91c591a2547504221323e6deaad009a2" ns3:_="" ns4:_="">
    <xsd:import namespace="b5851c4e-9315-487c-b316-6a972305a02f"/>
    <xsd:import namespace="747153e5-ffd9-4a01-8923-1fd5e88e45d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851c4e-9315-487c-b316-6a972305a0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7153e5-ffd9-4a01-8923-1fd5e88e45d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B0E397-6DC5-406F-9FC0-2158060AEC3B}">
  <ds:schemaRefs>
    <ds:schemaRef ds:uri="http://schemas.microsoft.com/sharepoint/v3/contenttype/forms"/>
  </ds:schemaRefs>
</ds:datastoreItem>
</file>

<file path=customXml/itemProps2.xml><?xml version="1.0" encoding="utf-8"?>
<ds:datastoreItem xmlns:ds="http://schemas.openxmlformats.org/officeDocument/2006/customXml" ds:itemID="{A9A4383B-0672-4128-959E-D5408004CB54}">
  <ds:schemaRefs>
    <ds:schemaRef ds:uri="http://purl.org/dc/elements/1.1/"/>
    <ds:schemaRef ds:uri="http://www.w3.org/XML/1998/namespace"/>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747153e5-ffd9-4a01-8923-1fd5e88e45d9"/>
    <ds:schemaRef ds:uri="b5851c4e-9315-487c-b316-6a972305a02f"/>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D78FCB6D-58C4-4262-9D26-587BBC659A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851c4e-9315-487c-b316-6a972305a02f"/>
    <ds:schemaRef ds:uri="747153e5-ffd9-4a01-8923-1fd5e88e45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Customer Master Data</vt:lpstr>
      <vt:lpstr>Instructions</vt:lpstr>
      <vt:lpstr>Basic Tube Order Form</vt:lpstr>
      <vt:lpstr>Duplex Tube Order Form</vt:lpstr>
      <vt:lpstr>Normalized Tube Order Form</vt:lpstr>
      <vt:lpstr>ReadyMade Primers</vt:lpstr>
      <vt:lpstr>Validation Plan</vt:lpstr>
      <vt:lpstr>Val Data</vt:lpstr>
      <vt:lpstr>Master File</vt:lpstr>
      <vt:lpstr>Custom Mid-Scale Order Form</vt:lpstr>
      <vt:lpstr>Custom Mid-Scale Duplex Form</vt:lpstr>
      <vt:lpstr>'Custom Mid-Scale Duplex Form'!DuplexScale</vt:lpstr>
      <vt:lpstr>DuplexScale</vt:lpstr>
      <vt:lpstr>TubeEntries</vt:lpstr>
      <vt:lpstr>TubeEntry</vt:lpstr>
      <vt:lpstr>'Custom Mid-Scale Order Form'!ValidEntries</vt:lpstr>
    </vt:vector>
  </TitlesOfParts>
  <Company>IDT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shoffman</dc:creator>
  <cp:lastModifiedBy>Vihangi Patel</cp:lastModifiedBy>
  <cp:lastPrinted>2011-03-28T20:29:33Z</cp:lastPrinted>
  <dcterms:created xsi:type="dcterms:W3CDTF">2009-12-01T19:25:13Z</dcterms:created>
  <dcterms:modified xsi:type="dcterms:W3CDTF">2023-01-24T16:10:09Z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0x010100E1973F14DC46BB44ABD0FC49059825D1</vt:lpwstr>
  </property>
  <property fmtid="{D5CDD505-2E9C-101B-9397-08002B2CF9AE}" pid="3" name="Order">
    <vt:r8>21200</vt:r8>
  </property>
  <property fmtid="{D5CDD505-2E9C-101B-9397-08002B2CF9AE}" pid="4" name="TemplateUrl">
    <vt:lpwstr/>
  </property>
  <property fmtid="{D5CDD505-2E9C-101B-9397-08002B2CF9AE}" pid="5" name="xd_Signature">
    <vt:bool>true</vt:bool>
  </property>
  <property fmtid="{D5CDD505-2E9C-101B-9397-08002B2CF9AE}" pid="6" name="xd_ProgID">
    <vt:lpwstr/>
  </property>
  <property fmtid="{D5CDD505-2E9C-101B-9397-08002B2CF9AE}" pid="7" name="_dlc_DocIdItemGuid">
    <vt:lpwstr>f2083fab-70e4-456f-9d3f-1287b33ae100</vt:lpwstr>
  </property>
  <property fmtid="{D5CDD505-2E9C-101B-9397-08002B2CF9AE}" pid="8" name="MC_NextReviewDate">
    <vt:lpwstr/>
  </property>
  <property fmtid="{D5CDD505-2E9C-101B-9397-08002B2CF9AE}" pid="9" name="MC_Number">
    <vt:lpwstr>SOM-025</vt:lpwstr>
  </property>
  <property fmtid="{D5CDD505-2E9C-101B-9397-08002B2CF9AE}" pid="10" name="MC_Owner">
    <vt:lpwstr>AFORDICE</vt:lpwstr>
  </property>
  <property fmtid="{D5CDD505-2E9C-101B-9397-08002B2CF9AE}" pid="11" name="MC_Title">
    <vt:lpwstr>TUBE ORDER FORM
</vt:lpwstr>
  </property>
  <property fmtid="{D5CDD505-2E9C-101B-9397-08002B2CF9AE}" pid="12" name="MC_EffectiveDate">
    <vt:lpwstr/>
  </property>
  <property fmtid="{D5CDD505-2E9C-101B-9397-08002B2CF9AE}" pid="13" name="MC_ReleaseDate">
    <vt:lpwstr/>
  </property>
  <property fmtid="{D5CDD505-2E9C-101B-9397-08002B2CF9AE}" pid="14" name="MC_Vault">
    <vt:lpwstr>SOM-In Works</vt:lpwstr>
  </property>
  <property fmtid="{D5CDD505-2E9C-101B-9397-08002B2CF9AE}" pid="15" name="MC_CF_DEPARTMENT">
    <vt:lpwstr>Sales Order Management</vt:lpwstr>
  </property>
  <property fmtid="{D5CDD505-2E9C-101B-9397-08002B2CF9AE}" pid="16" name="MC_Notes">
    <vt:lpwstr>Proposed Changes
added ship on dry ice services.
Reason for Change
added ship on dry ice services.
COMP-2022-0138</vt:lpwstr>
  </property>
  <property fmtid="{D5CDD505-2E9C-101B-9397-08002B2CF9AE}" pid="17" name="MC_Revision">
    <vt:lpwstr>18</vt:lpwstr>
  </property>
  <property fmtid="{D5CDD505-2E9C-101B-9397-08002B2CF9AE}" pid="18" name="MC_Author">
    <vt:lpwstr>AFORDICE</vt:lpwstr>
  </property>
  <property fmtid="{D5CDD505-2E9C-101B-9397-08002B2CF9AE}" pid="19" name="MC_CreatedDate">
    <vt:lpwstr>20 Jul 2022</vt:lpwstr>
  </property>
  <property fmtid="{D5CDD505-2E9C-101B-9397-08002B2CF9AE}" pid="20" name="MC_ExpirationDate">
    <vt:lpwstr/>
  </property>
  <property fmtid="{D5CDD505-2E9C-101B-9397-08002B2CF9AE}" pid="21" name="MC_Status">
    <vt:lpwstr>Draft</vt:lpwstr>
  </property>
  <property fmtid="{D5CDD505-2E9C-101B-9397-08002B2CF9AE}" pid="22" name="MC_CF_LOCATION">
    <vt:lpwstr>Coralville</vt:lpwstr>
  </property>
  <property fmtid="{D5CDD505-2E9C-101B-9397-08002B2CF9AE}" pid="23" name="MSIP_Label_f48041ff-f5de-4583-8841-e2a1851ee5d2_Enabled">
    <vt:lpwstr>true</vt:lpwstr>
  </property>
  <property fmtid="{D5CDD505-2E9C-101B-9397-08002B2CF9AE}" pid="24" name="MSIP_Label_f48041ff-f5de-4583-8841-e2a1851ee5d2_SetDate">
    <vt:lpwstr>2023-01-24T16:10:05Z</vt:lpwstr>
  </property>
  <property fmtid="{D5CDD505-2E9C-101B-9397-08002B2CF9AE}" pid="25" name="MSIP_Label_f48041ff-f5de-4583-8841-e2a1851ee5d2_Method">
    <vt:lpwstr>Privileged</vt:lpwstr>
  </property>
  <property fmtid="{D5CDD505-2E9C-101B-9397-08002B2CF9AE}" pid="26" name="MSIP_Label_f48041ff-f5de-4583-8841-e2a1851ee5d2_Name">
    <vt:lpwstr>Confidential</vt:lpwstr>
  </property>
  <property fmtid="{D5CDD505-2E9C-101B-9397-08002B2CF9AE}" pid="27" name="MSIP_Label_f48041ff-f5de-4583-8841-e2a1851ee5d2_SiteId">
    <vt:lpwstr>771c9c47-7f24-44dc-958e-34f8713a8394</vt:lpwstr>
  </property>
  <property fmtid="{D5CDD505-2E9C-101B-9397-08002B2CF9AE}" pid="28" name="MSIP_Label_f48041ff-f5de-4583-8841-e2a1851ee5d2_ActionId">
    <vt:lpwstr>0fe6d33c-693d-4236-afd5-e724646d391e</vt:lpwstr>
  </property>
  <property fmtid="{D5CDD505-2E9C-101B-9397-08002B2CF9AE}" pid="29" name="MSIP_Label_f48041ff-f5de-4583-8841-e2a1851ee5d2_ContentBits">
    <vt:lpwstr>2</vt:lpwstr>
  </property>
</Properties>
</file>